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45" windowHeight="7455" tabRatio="844" activeTab="2"/>
  </bookViews>
  <sheets>
    <sheet name="合意解約書・18条通知書（入力用）" sheetId="4" r:id="rId1"/>
    <sheet name="別紙（土地の表示等）解約書・通知書" sheetId="6" r:id="rId2"/>
    <sheet name="合意解約書・18条通知書 (記載例)" sheetId="7" r:id="rId3"/>
    <sheet name="Sheet2" sheetId="2" state="hidden" r:id="rId4"/>
  </sheets>
  <definedNames>
    <definedName name="_xlnm.Print_Area" localSheetId="2">'合意解約書・18条通知書 (記載例)'!$A$1:$W$80</definedName>
    <definedName name="_xlnm.Print_Area" localSheetId="0">'合意解約書・18条通知書（入力用）'!$A$1:$V$79</definedName>
    <definedName name="_xlnm.Print_Area" localSheetId="1">'別紙（土地の表示等）解約書・通知書'!$A$1:$V$62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6" i="7" l="1"/>
  <c r="O76" i="7"/>
  <c r="M76" i="7"/>
  <c r="Q74" i="7"/>
  <c r="O74" i="7"/>
  <c r="M74" i="7"/>
  <c r="Q73" i="7"/>
  <c r="O73" i="7"/>
  <c r="M73" i="7"/>
  <c r="X62" i="7"/>
  <c r="P61" i="7"/>
  <c r="N61" i="7"/>
  <c r="L61" i="7"/>
  <c r="I61" i="7"/>
  <c r="E61" i="7"/>
  <c r="A61" i="7"/>
  <c r="P60" i="7"/>
  <c r="N60" i="7"/>
  <c r="L60" i="7"/>
  <c r="I60" i="7"/>
  <c r="E60" i="7"/>
  <c r="A60" i="7"/>
  <c r="P59" i="7"/>
  <c r="N59" i="7"/>
  <c r="L59" i="7"/>
  <c r="I59" i="7"/>
  <c r="E59" i="7"/>
  <c r="A59" i="7"/>
  <c r="P58" i="7"/>
  <c r="N58" i="7"/>
  <c r="L58" i="7"/>
  <c r="I58" i="7"/>
  <c r="E58" i="7"/>
  <c r="A58" i="7"/>
  <c r="P57" i="7"/>
  <c r="N57" i="7"/>
  <c r="L57" i="7"/>
  <c r="I57" i="7"/>
  <c r="E57" i="7"/>
  <c r="A57" i="7"/>
  <c r="I52" i="7"/>
  <c r="C52" i="7"/>
  <c r="M44" i="7" s="1"/>
  <c r="I51" i="7"/>
  <c r="C51" i="7"/>
  <c r="M43" i="7"/>
  <c r="I56" i="4" l="1"/>
  <c r="L56" i="4"/>
  <c r="I57" i="4"/>
  <c r="L57" i="4"/>
  <c r="I58" i="4"/>
  <c r="L58" i="4"/>
  <c r="I59" i="4"/>
  <c r="I60" i="4"/>
  <c r="M75" i="4"/>
  <c r="M73" i="4"/>
  <c r="M72" i="4"/>
  <c r="J30" i="6" l="1"/>
  <c r="H30" i="6"/>
  <c r="F30" i="6"/>
  <c r="J61" i="6"/>
  <c r="H61" i="6"/>
  <c r="F61" i="6"/>
  <c r="P58" i="6"/>
  <c r="N58" i="6"/>
  <c r="K26" i="2" s="1"/>
  <c r="L58" i="6"/>
  <c r="I58" i="6"/>
  <c r="E58" i="6"/>
  <c r="A58" i="6"/>
  <c r="P57" i="6"/>
  <c r="N57" i="6"/>
  <c r="K25" i="2" s="1"/>
  <c r="L57" i="6"/>
  <c r="I57" i="6"/>
  <c r="E57" i="6"/>
  <c r="A57" i="6"/>
  <c r="P56" i="6"/>
  <c r="N56" i="6"/>
  <c r="K24" i="2" s="1"/>
  <c r="L56" i="6"/>
  <c r="I56" i="6"/>
  <c r="E56" i="6"/>
  <c r="A56" i="6"/>
  <c r="P55" i="6"/>
  <c r="N55" i="6"/>
  <c r="K23" i="2" s="1"/>
  <c r="L55" i="6"/>
  <c r="I55" i="6"/>
  <c r="E55" i="6"/>
  <c r="A55" i="6"/>
  <c r="P54" i="6"/>
  <c r="N54" i="6"/>
  <c r="K22" i="2" s="1"/>
  <c r="L54" i="6"/>
  <c r="I54" i="6"/>
  <c r="E54" i="6"/>
  <c r="A54" i="6"/>
  <c r="P53" i="6"/>
  <c r="N53" i="6"/>
  <c r="K21" i="2" s="1"/>
  <c r="L53" i="6"/>
  <c r="I53" i="6"/>
  <c r="E53" i="6"/>
  <c r="A53" i="6"/>
  <c r="P52" i="6"/>
  <c r="N52" i="6"/>
  <c r="K20" i="2" s="1"/>
  <c r="L52" i="6"/>
  <c r="I52" i="6"/>
  <c r="E52" i="6"/>
  <c r="A52" i="6"/>
  <c r="P51" i="6"/>
  <c r="N51" i="6"/>
  <c r="K19" i="2" s="1"/>
  <c r="L51" i="6"/>
  <c r="I51" i="6"/>
  <c r="E51" i="6"/>
  <c r="A51" i="6"/>
  <c r="P50" i="6"/>
  <c r="N50" i="6"/>
  <c r="K18" i="2" s="1"/>
  <c r="L50" i="6"/>
  <c r="I50" i="6"/>
  <c r="E50" i="6"/>
  <c r="A50" i="6"/>
  <c r="P49" i="6"/>
  <c r="N49" i="6"/>
  <c r="K17" i="2" s="1"/>
  <c r="L49" i="6"/>
  <c r="I49" i="6"/>
  <c r="E49" i="6"/>
  <c r="A49" i="6"/>
  <c r="P48" i="6"/>
  <c r="N48" i="6"/>
  <c r="K16" i="2" s="1"/>
  <c r="L48" i="6"/>
  <c r="I48" i="6"/>
  <c r="E48" i="6"/>
  <c r="A48" i="6"/>
  <c r="P47" i="6"/>
  <c r="N47" i="6"/>
  <c r="K15" i="2" s="1"/>
  <c r="L47" i="6"/>
  <c r="I47" i="6"/>
  <c r="E47" i="6"/>
  <c r="A47" i="6"/>
  <c r="P46" i="6"/>
  <c r="N46" i="6"/>
  <c r="K14" i="2" s="1"/>
  <c r="L46" i="6"/>
  <c r="I46" i="6"/>
  <c r="E46" i="6"/>
  <c r="A46" i="6"/>
  <c r="P45" i="6"/>
  <c r="N45" i="6"/>
  <c r="K13" i="2" s="1"/>
  <c r="L45" i="6"/>
  <c r="I45" i="6"/>
  <c r="E45" i="6"/>
  <c r="A45" i="6"/>
  <c r="P44" i="6"/>
  <c r="N44" i="6"/>
  <c r="K12" i="2" s="1"/>
  <c r="L44" i="6"/>
  <c r="I44" i="6"/>
  <c r="E44" i="6"/>
  <c r="A44" i="6"/>
  <c r="P43" i="6"/>
  <c r="N43" i="6"/>
  <c r="K11" i="2" s="1"/>
  <c r="L43" i="6"/>
  <c r="I43" i="6"/>
  <c r="E43" i="6"/>
  <c r="A43" i="6"/>
  <c r="P42" i="6"/>
  <c r="N42" i="6"/>
  <c r="K10" i="2" s="1"/>
  <c r="L42" i="6"/>
  <c r="I42" i="6"/>
  <c r="E42" i="6"/>
  <c r="A42" i="6"/>
  <c r="P41" i="6"/>
  <c r="N41" i="6"/>
  <c r="K9" i="2" s="1"/>
  <c r="L41" i="6"/>
  <c r="I41" i="6"/>
  <c r="E41" i="6"/>
  <c r="A41" i="6"/>
  <c r="P40" i="6"/>
  <c r="N40" i="6"/>
  <c r="K8" i="2" s="1"/>
  <c r="L40" i="6"/>
  <c r="I40" i="6"/>
  <c r="E40" i="6"/>
  <c r="A40" i="6"/>
  <c r="P39" i="6"/>
  <c r="N39" i="6"/>
  <c r="K7" i="2" s="1"/>
  <c r="L39" i="6"/>
  <c r="I39" i="6"/>
  <c r="E39" i="6"/>
  <c r="A39" i="6"/>
  <c r="P38" i="6"/>
  <c r="N38" i="6"/>
  <c r="K6" i="2" s="1"/>
  <c r="L38" i="6"/>
  <c r="I38" i="6"/>
  <c r="E38" i="6"/>
  <c r="A38" i="6"/>
  <c r="P37" i="6"/>
  <c r="N37" i="6"/>
  <c r="K5" i="2" s="1"/>
  <c r="L37" i="6"/>
  <c r="I37" i="6"/>
  <c r="E37" i="6"/>
  <c r="A37" i="6"/>
  <c r="P36" i="6"/>
  <c r="N36" i="6"/>
  <c r="K4" i="2" s="1"/>
  <c r="L36" i="6"/>
  <c r="I36" i="6"/>
  <c r="E36" i="6"/>
  <c r="A36" i="6"/>
  <c r="P35" i="6"/>
  <c r="N35" i="6"/>
  <c r="L35" i="6"/>
  <c r="I35" i="6"/>
  <c r="E35" i="6"/>
  <c r="A35" i="6"/>
  <c r="P34" i="6"/>
  <c r="X59" i="6" s="1"/>
  <c r="N34" i="6"/>
  <c r="K2" i="2" s="1"/>
  <c r="L34" i="6"/>
  <c r="I34" i="6"/>
  <c r="E34" i="6"/>
  <c r="A34" i="6"/>
  <c r="C50" i="4"/>
  <c r="M42" i="4" s="1"/>
  <c r="I50" i="4"/>
  <c r="C51" i="4"/>
  <c r="M43" i="4" s="1"/>
  <c r="I51" i="4"/>
  <c r="A56" i="4"/>
  <c r="E56" i="4"/>
  <c r="N56" i="4"/>
  <c r="J61" i="4" s="1"/>
  <c r="P56" i="4"/>
  <c r="A57" i="4"/>
  <c r="E57" i="4"/>
  <c r="N57" i="4"/>
  <c r="J3" i="2" s="1"/>
  <c r="P57" i="4"/>
  <c r="A58" i="4"/>
  <c r="E58" i="4"/>
  <c r="N58" i="4"/>
  <c r="J4" i="2" s="1"/>
  <c r="P58" i="4"/>
  <c r="A59" i="4"/>
  <c r="E59" i="4"/>
  <c r="L59" i="4"/>
  <c r="N59" i="4"/>
  <c r="J5" i="2" s="1"/>
  <c r="P59" i="4"/>
  <c r="A60" i="4"/>
  <c r="E60" i="4"/>
  <c r="L60" i="4"/>
  <c r="N60" i="4"/>
  <c r="J6" i="2" s="1"/>
  <c r="P60" i="4"/>
  <c r="O72" i="4"/>
  <c r="Q72" i="4"/>
  <c r="O73" i="4"/>
  <c r="Q73" i="4"/>
  <c r="O75" i="4"/>
  <c r="Q75" i="4"/>
  <c r="K3" i="2" l="1"/>
  <c r="L59" i="6"/>
  <c r="X61" i="4"/>
  <c r="J2" i="2"/>
  <c r="C61" i="4" s="1"/>
  <c r="J59" i="6"/>
  <c r="C59" i="6"/>
  <c r="E59" i="6"/>
  <c r="S59" i="6" s="1"/>
  <c r="W59" i="6" s="1"/>
  <c r="E61" i="4"/>
  <c r="L61" i="4"/>
  <c r="Q59" i="6" l="1"/>
  <c r="Q61" i="4"/>
  <c r="S61" i="4"/>
  <c r="W61" i="4" s="1"/>
</calcChain>
</file>

<file path=xl/sharedStrings.xml><?xml version="1.0" encoding="utf-8"?>
<sst xmlns="http://schemas.openxmlformats.org/spreadsheetml/2006/main" count="475" uniqueCount="222">
  <si>
    <t>様式第３－６号</t>
  </si>
  <si>
    <t>農地法第１８条第６項の規定による通知書</t>
  </si>
  <si>
    <t>八千代町農業委員会会長　殿</t>
  </si>
  <si>
    <t>記</t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</si>
  <si>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</si>
  <si>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</si>
  <si>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</si>
  <si>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（通知者）</t>
    <rPh sb="1" eb="3">
      <t>ツウチ</t>
    </rPh>
    <rPh sb="3" eb="4">
      <t>シャ</t>
    </rPh>
    <phoneticPr fontId="1"/>
  </si>
  <si>
    <t>賃貸人</t>
    <rPh sb="0" eb="3">
      <t>チンタイニン</t>
    </rPh>
    <phoneticPr fontId="1"/>
  </si>
  <si>
    <t>㊞</t>
    <phoneticPr fontId="1"/>
  </si>
  <si>
    <t>賃借人</t>
    <rPh sb="0" eb="2">
      <t>チンシャク</t>
    </rPh>
    <rPh sb="2" eb="3">
      <t>ニン</t>
    </rPh>
    <phoneticPr fontId="1"/>
  </si>
  <si>
    <t>電話番号</t>
    <rPh sb="0" eb="2">
      <t>デンワ</t>
    </rPh>
    <rPh sb="2" eb="4">
      <t>バンゴウ</t>
    </rPh>
    <phoneticPr fontId="1"/>
  </si>
  <si>
    <t>当事者</t>
    <rPh sb="0" eb="3">
      <t>トウジシャ</t>
    </rPh>
    <phoneticPr fontId="1"/>
  </si>
  <si>
    <t>住　　　　　所</t>
    <rPh sb="0" eb="1">
      <t>ジュウ</t>
    </rPh>
    <rPh sb="6" eb="7">
      <t>ショ</t>
    </rPh>
    <phoneticPr fontId="1"/>
  </si>
  <si>
    <t>登記</t>
    <rPh sb="0" eb="2">
      <t>トウキ</t>
    </rPh>
    <phoneticPr fontId="1"/>
  </si>
  <si>
    <t>現況</t>
    <rPh sb="0" eb="2">
      <t>ゲンキョウ</t>
    </rPh>
    <phoneticPr fontId="1"/>
  </si>
  <si>
    <t>地　　目</t>
    <rPh sb="0" eb="1">
      <t>チ</t>
    </rPh>
    <rPh sb="3" eb="4">
      <t>メ</t>
    </rPh>
    <phoneticPr fontId="1"/>
  </si>
  <si>
    <t>（㎡）</t>
    <phoneticPr fontId="1"/>
  </si>
  <si>
    <t>備　　考</t>
    <rPh sb="0" eb="1">
      <t>ソナエ</t>
    </rPh>
    <rPh sb="3" eb="4">
      <t>コウ</t>
    </rPh>
    <phoneticPr fontId="1"/>
  </si>
  <si>
    <t>（</t>
    <phoneticPr fontId="1"/>
  </si>
  <si>
    <t>筆</t>
    <rPh sb="0" eb="1">
      <t>フデ</t>
    </rPh>
    <phoneticPr fontId="1"/>
  </si>
  <si>
    <t>・</t>
    <phoneticPr fontId="1"/>
  </si>
  <si>
    <t>畑</t>
    <rPh sb="0" eb="1">
      <t>ハタ</t>
    </rPh>
    <phoneticPr fontId="1"/>
  </si>
  <si>
    <t>６　土地の引き渡しの時期</t>
    <phoneticPr fontId="1"/>
  </si>
  <si>
    <t>７　その他参考となるべき事項（解約の理由）</t>
    <rPh sb="15" eb="17">
      <t>カイヤク</t>
    </rPh>
    <rPh sb="18" eb="20">
      <t>リユウ</t>
    </rPh>
    <phoneticPr fontId="1"/>
  </si>
  <si>
    <t>その他（不明小作等）</t>
  </si>
  <si>
    <t>　　土地引き渡し前６ケ月以内の合意解約（第２号該当）</t>
  </si>
  <si>
    <t>１ 賃貸借の当事者の氏名等</t>
    <phoneticPr fontId="1"/>
  </si>
  <si>
    <t>２ 土地の所在等</t>
    <phoneticPr fontId="1"/>
  </si>
  <si>
    <t>４ 農地法第１８条第１項ただし書に該当する事由の詳細</t>
    <phoneticPr fontId="1"/>
  </si>
  <si>
    <t>５ 賃貸借の解約の申入れ等をした日</t>
    <phoneticPr fontId="1"/>
  </si>
  <si>
    <t>３ 賃貸借契約の内容（</t>
    <phoneticPr fontId="1"/>
  </si>
  <si>
    <t>農地法 ・</t>
    <phoneticPr fontId="1"/>
  </si>
  <si>
    <t>農業経営基盤強化促進法 ・</t>
    <phoneticPr fontId="1"/>
  </si>
  <si>
    <t>年間　・</t>
    <rPh sb="0" eb="2">
      <t>ネンカン</t>
    </rPh>
    <phoneticPr fontId="1"/>
  </si>
  <si>
    <t>不明）</t>
  </si>
  <si>
    <t>氏）</t>
    <rPh sb="0" eb="1">
      <t>シ</t>
    </rPh>
    <phoneticPr fontId="1"/>
  </si>
  <si>
    <t>賃貸借の解約申入れをした日</t>
    <phoneticPr fontId="1"/>
  </si>
  <si>
    <t>賃貸借の更新拒絶の通知をした日</t>
    <phoneticPr fontId="1"/>
  </si>
  <si>
    <t>賃貸借の合意解約の合意が成立した日</t>
    <phoneticPr fontId="1"/>
  </si>
  <si>
    <t>賃貸借の合意による解約をした日</t>
    <phoneticPr fontId="1"/>
  </si>
  <si>
    <t>　</t>
    <phoneticPr fontId="1"/>
  </si>
  <si>
    <t>　　下記の土地について，賃貸借の 合意解約 をしたので，農地法第１８条第６項の規定により通知します。</t>
    <phoneticPr fontId="1"/>
  </si>
  <si>
    <t>下記のとおり農地法第18条第1項第2号に規定する合意による解約が成立したので、その証として</t>
    <phoneticPr fontId="1"/>
  </si>
  <si>
    <t>この解約書を３部作成し、賃貸人及び賃借人は各１部を所持し、１部は農業委員会に対し提出す</t>
    <phoneticPr fontId="1"/>
  </si>
  <si>
    <t>るものとする。</t>
    <phoneticPr fontId="1"/>
  </si>
  <si>
    <t>仁江戸</t>
  </si>
  <si>
    <t>粟野</t>
    <phoneticPr fontId="1"/>
  </si>
  <si>
    <t>片角</t>
  </si>
  <si>
    <t>中野</t>
  </si>
  <si>
    <t>苅橋</t>
  </si>
  <si>
    <t>東大山</t>
  </si>
  <si>
    <t>太田</t>
  </si>
  <si>
    <t>若</t>
  </si>
  <si>
    <t>沼森</t>
  </si>
  <si>
    <t>貝谷</t>
  </si>
  <si>
    <t>川尻</t>
  </si>
  <si>
    <t>今里</t>
  </si>
  <si>
    <t>本郷</t>
  </si>
  <si>
    <t>蕗田</t>
  </si>
  <si>
    <t>東蕗田</t>
  </si>
  <si>
    <t>新地</t>
  </si>
  <si>
    <t>新地新田</t>
  </si>
  <si>
    <t>福岡</t>
  </si>
  <si>
    <t>栗山</t>
  </si>
  <si>
    <t>大間木</t>
  </si>
  <si>
    <t>尾崎</t>
  </si>
  <si>
    <t>芦ケ谷新田</t>
  </si>
  <si>
    <t>芦ケ谷</t>
  </si>
  <si>
    <t>磯</t>
  </si>
  <si>
    <t>村貫</t>
  </si>
  <si>
    <t>佐野</t>
  </si>
  <si>
    <t>瀬戸井</t>
  </si>
  <si>
    <t>兵庫</t>
  </si>
  <si>
    <t>菅谷</t>
  </si>
  <si>
    <t>成田</t>
  </si>
  <si>
    <t>大戸新田</t>
  </si>
  <si>
    <t>西大山</t>
  </si>
  <si>
    <t>塩本</t>
  </si>
  <si>
    <t>下山川</t>
  </si>
  <si>
    <t>粕礼</t>
  </si>
  <si>
    <t>平塚</t>
  </si>
  <si>
    <t>水口</t>
  </si>
  <si>
    <t>松本</t>
  </si>
  <si>
    <t>久下田</t>
  </si>
  <si>
    <t>新井</t>
  </si>
  <si>
    <t>八町</t>
  </si>
  <si>
    <t>袋</t>
  </si>
  <si>
    <t>野爪</t>
  </si>
  <si>
    <t>坪井</t>
  </si>
  <si>
    <t>高崎</t>
  </si>
  <si>
    <t>大渡戸</t>
  </si>
  <si>
    <t>大里</t>
  </si>
  <si>
    <t>小屋</t>
  </si>
  <si>
    <t>東原</t>
  </si>
  <si>
    <t>☑農用地　□除外地　　□市街化</t>
    <rPh sb="12" eb="14">
      <t>シガイ</t>
    </rPh>
    <rPh sb="14" eb="15">
      <t>カ</t>
    </rPh>
    <phoneticPr fontId="1"/>
  </si>
  <si>
    <t>□農用地　☑除外地　　□市街化</t>
    <rPh sb="12" eb="14">
      <t>シガイ</t>
    </rPh>
    <rPh sb="14" eb="15">
      <t>カ</t>
    </rPh>
    <phoneticPr fontId="1"/>
  </si>
  <si>
    <t>□農用地　□除外地　　☑市街化</t>
    <rPh sb="12" eb="14">
      <t>シガイ</t>
    </rPh>
    <rPh sb="14" eb="15">
      <t>カ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</si>
  <si>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</si>
  <si>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</si>
  <si>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山林</t>
    <rPh sb="0" eb="2">
      <t>サンリン</t>
    </rPh>
    <phoneticPr fontId="1"/>
  </si>
  <si>
    <t>宅地</t>
    <rPh sb="0" eb="2">
      <t>タクチ</t>
    </rPh>
    <phoneticPr fontId="1"/>
  </si>
  <si>
    <t>雑種地</t>
    <rPh sb="0" eb="2">
      <t>ザッシュ</t>
    </rPh>
    <rPh sb="2" eb="3">
      <t>チ</t>
    </rPh>
    <phoneticPr fontId="1"/>
  </si>
  <si>
    <t>２ 合意解約の合意が成立した日</t>
    <phoneticPr fontId="1"/>
  </si>
  <si>
    <t>３ 土地の引渡しの時期</t>
    <phoneticPr fontId="1"/>
  </si>
  <si>
    <t>４ 解約にともなう条件の有無及びその内容</t>
    <phoneticPr fontId="1"/>
  </si>
  <si>
    <t>） ・</t>
    <phoneticPr fontId="1"/>
  </si>
  <si>
    <t>５ その他</t>
    <rPh sb="4" eb="5">
      <t>タ</t>
    </rPh>
    <phoneticPr fontId="1"/>
  </si>
  <si>
    <t>（賃貸人）</t>
    <phoneticPr fontId="1"/>
  </si>
  <si>
    <t>（賃借人）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</si>
  <si>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</si>
  <si>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</si>
  <si>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面　積</t>
    <rPh sb="0" eb="1">
      <t>メン</t>
    </rPh>
    <rPh sb="2" eb="3">
      <t>セキ</t>
    </rPh>
    <phoneticPr fontId="1"/>
  </si>
  <si>
    <t>大　　字</t>
    <rPh sb="0" eb="1">
      <t>ダイ</t>
    </rPh>
    <rPh sb="3" eb="4">
      <t>ジ</t>
    </rPh>
    <phoneticPr fontId="1"/>
  </si>
  <si>
    <t>小　　字</t>
    <rPh sb="0" eb="1">
      <t>ショウ</t>
    </rPh>
    <rPh sb="3" eb="4">
      <t>ジ</t>
    </rPh>
    <phoneticPr fontId="1"/>
  </si>
  <si>
    <t>地　番</t>
    <rPh sb="0" eb="1">
      <t>チ</t>
    </rPh>
    <rPh sb="2" eb="3">
      <t>バン</t>
    </rPh>
    <phoneticPr fontId="1"/>
  </si>
  <si>
    <t>氏　　　　名</t>
    <rPh sb="0" eb="1">
      <t>シ</t>
    </rPh>
    <rPh sb="5" eb="6">
      <t>メイ</t>
    </rPh>
    <phoneticPr fontId="1"/>
  </si>
  <si>
    <t>１ 合意解約した土地の表示</t>
    <rPh sb="2" eb="4">
      <t>ゴウイ</t>
    </rPh>
    <rPh sb="4" eb="6">
      <t>カイヤク</t>
    </rPh>
    <rPh sb="11" eb="13">
      <t>ヒョウジ</t>
    </rPh>
    <phoneticPr fontId="1"/>
  </si>
  <si>
    <t>別紙のとおり</t>
    <rPh sb="0" eb="2">
      <t>ベッシ</t>
    </rPh>
    <phoneticPr fontId="1"/>
  </si>
  <si>
    <t>　この別紙は、</t>
    <rPh sb="3" eb="5">
      <t>ベッシ</t>
    </rPh>
    <phoneticPr fontId="7"/>
  </si>
  <si>
    <t>付け「農地法第18条第6項の規定による通知書」の</t>
    <rPh sb="3" eb="6">
      <t>ノウチホウ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9" eb="21">
      <t>ツウチ</t>
    </rPh>
    <phoneticPr fontId="1"/>
  </si>
  <si>
    <t>　一部である。</t>
    <phoneticPr fontId="1"/>
  </si>
  <si>
    <t>付け「賃貸借合意解約書」の一部である。</t>
    <rPh sb="5" eb="6">
      <t>カ</t>
    </rPh>
    <phoneticPr fontId="1"/>
  </si>
  <si>
    <t>「賃貸借合意解約書」（土地の表示等別紙）</t>
    <rPh sb="1" eb="3">
      <t>チンタイ</t>
    </rPh>
    <rPh sb="3" eb="4">
      <t>カ</t>
    </rPh>
    <rPh sb="4" eb="6">
      <t>ゴウイ</t>
    </rPh>
    <rPh sb="6" eb="8">
      <t>カイヤク</t>
    </rPh>
    <rPh sb="8" eb="9">
      <t>ショ</t>
    </rPh>
    <rPh sb="14" eb="16">
      <t>ヒョウジ</t>
    </rPh>
    <rPh sb="16" eb="17">
      <t>トウ</t>
    </rPh>
    <rPh sb="17" eb="19">
      <t>ベッシ</t>
    </rPh>
    <phoneticPr fontId="1"/>
  </si>
  <si>
    <t>「農地法第18条第6項の規定による通知書」（土地の所在等別紙）</t>
    <rPh sb="25" eb="27">
      <t>ショザイ</t>
    </rPh>
    <rPh sb="27" eb="28">
      <t>トウ</t>
    </rPh>
    <rPh sb="28" eb="30">
      <t>ベッシ</t>
    </rPh>
    <phoneticPr fontId="1"/>
  </si>
  <si>
    <t xml:space="preserve"> 自作のため</t>
    <phoneticPr fontId="1"/>
  </si>
  <si>
    <t xml:space="preserve"> 売買等のため　</t>
    <phoneticPr fontId="1"/>
  </si>
  <si>
    <t xml:space="preserve"> 第三者へ貸付のため（予定者：　　　　　　　　氏）</t>
    <phoneticPr fontId="1"/>
  </si>
  <si>
    <t xml:space="preserve"> 転用のため</t>
    <phoneticPr fontId="1"/>
  </si>
  <si>
    <t>以下余白</t>
    <rPh sb="0" eb="2">
      <t>イカ</t>
    </rPh>
    <rPh sb="2" eb="4">
      <t>ヨハク</t>
    </rPh>
    <phoneticPr fontId="1"/>
  </si>
  <si>
    <t>契約日（期間）</t>
    <rPh sb="0" eb="2">
      <t>ケイヤク</t>
    </rPh>
    <rPh sb="2" eb="3">
      <t>ヒ</t>
    </rPh>
    <phoneticPr fontId="1"/>
  </si>
  <si>
    <t xml:space="preserve">  有 （内容 ：</t>
    <rPh sb="2" eb="3">
      <t>アリ</t>
    </rPh>
    <rPh sb="5" eb="7">
      <t>ナイヨウ</t>
    </rPh>
    <phoneticPr fontId="1"/>
  </si>
  <si>
    <t xml:space="preserve">  無</t>
    <rPh sb="2" eb="3">
      <t>ナ</t>
    </rPh>
    <phoneticPr fontId="1"/>
  </si>
  <si>
    <t xml:space="preserve"> その他（　</t>
    <phoneticPr fontId="1"/>
  </si>
  <si>
    <t xml:space="preserve"> ）</t>
    <phoneticPr fontId="1"/>
  </si>
  <si>
    <t>（</t>
    <phoneticPr fontId="1"/>
  </si>
  <si>
    <t>㎡</t>
    <phoneticPr fontId="1"/>
  </si>
  <si>
    <t>㎡</t>
    <phoneticPr fontId="1"/>
  </si>
  <si>
    <t>・</t>
    <phoneticPr fontId="1"/>
  </si>
  <si>
    <t>㎡</t>
    <phoneticPr fontId="1"/>
  </si>
  <si>
    <t>）</t>
    <phoneticPr fontId="1"/>
  </si>
  <si>
    <t>田：　</t>
    <rPh sb="0" eb="1">
      <t>タ</t>
    </rPh>
    <phoneticPr fontId="1"/>
  </si>
  <si>
    <t>・</t>
    <phoneticPr fontId="1"/>
  </si>
  <si>
    <t>畑：</t>
    <rPh sb="0" eb="1">
      <t>ハタ</t>
    </rPh>
    <phoneticPr fontId="1"/>
  </si>
  <si>
    <t>計：　　</t>
    <rPh sb="0" eb="1">
      <t>ケイ</t>
    </rPh>
    <phoneticPr fontId="1"/>
  </si>
  <si>
    <t>元</t>
    <rPh sb="0" eb="1">
      <t>ガン</t>
    </rPh>
    <phoneticPr fontId="1"/>
  </si>
  <si>
    <t>※合意解約書を作成→１８条通知書に一部転記されます。</t>
    <rPh sb="1" eb="3">
      <t>ゴウイ</t>
    </rPh>
    <rPh sb="3" eb="5">
      <t>カイヤク</t>
    </rPh>
    <rPh sb="5" eb="6">
      <t>ショ</t>
    </rPh>
    <rPh sb="7" eb="9">
      <t>サクセイ</t>
    </rPh>
    <rPh sb="12" eb="13">
      <t>ジョウ</t>
    </rPh>
    <rPh sb="13" eb="15">
      <t>ツウチ</t>
    </rPh>
    <rPh sb="15" eb="16">
      <t>ショ</t>
    </rPh>
    <rPh sb="17" eb="19">
      <t>イチブ</t>
    </rPh>
    <rPh sb="19" eb="21">
      <t>テンキ</t>
    </rPh>
    <phoneticPr fontId="1"/>
  </si>
  <si>
    <t>賃 貸 借 合 意 解 約 書</t>
    <phoneticPr fontId="1"/>
  </si>
  <si>
    <t>　　通知日</t>
    <rPh sb="2" eb="5">
      <t>ツウチビ</t>
    </rPh>
    <phoneticPr fontId="1"/>
  </si>
  <si>
    <t>　　電話番号</t>
    <rPh sb="2" eb="4">
      <t>デンワ</t>
    </rPh>
    <rPh sb="4" eb="6">
      <t>バンゴウ</t>
    </rPh>
    <phoneticPr fontId="1"/>
  </si>
  <si>
    <t>　　土地の表示の備考欄（農用地の別）</t>
    <rPh sb="2" eb="4">
      <t>トチ</t>
    </rPh>
    <rPh sb="5" eb="7">
      <t>ヒョウジ</t>
    </rPh>
    <rPh sb="8" eb="10">
      <t>ビコウ</t>
    </rPh>
    <rPh sb="10" eb="11">
      <t>ラン</t>
    </rPh>
    <rPh sb="12" eb="15">
      <t>ノウヨウチ</t>
    </rPh>
    <rPh sb="16" eb="17">
      <t>ベツ</t>
    </rPh>
    <phoneticPr fontId="1"/>
  </si>
  <si>
    <t>　　契約内容</t>
    <rPh sb="2" eb="4">
      <t>ケイヤク</t>
    </rPh>
    <rPh sb="4" eb="6">
      <t>ナイヨウ</t>
    </rPh>
    <phoneticPr fontId="1"/>
  </si>
  <si>
    <t>　　解約の理由</t>
    <rPh sb="2" eb="4">
      <t>カイヤク</t>
    </rPh>
    <rPh sb="5" eb="7">
      <t>リユウ</t>
    </rPh>
    <phoneticPr fontId="1"/>
  </si>
  <si>
    <t>　・転記以外の入力項目（通知日，電話番号，土地の所在備考欄，契約内容，解約の理由）</t>
    <rPh sb="2" eb="4">
      <t>テンキ</t>
    </rPh>
    <rPh sb="4" eb="6">
      <t>イガイ</t>
    </rPh>
    <rPh sb="7" eb="9">
      <t>ニュウリョク</t>
    </rPh>
    <rPh sb="9" eb="11">
      <t>コウモク</t>
    </rPh>
    <rPh sb="12" eb="14">
      <t>ツウチ</t>
    </rPh>
    <rPh sb="14" eb="15">
      <t>ヒ</t>
    </rPh>
    <rPh sb="16" eb="18">
      <t>デンワ</t>
    </rPh>
    <rPh sb="18" eb="20">
      <t>バンゴウ</t>
    </rPh>
    <rPh sb="21" eb="23">
      <t>トチ</t>
    </rPh>
    <rPh sb="24" eb="26">
      <t>ショザイ</t>
    </rPh>
    <rPh sb="26" eb="28">
      <t>ビコウ</t>
    </rPh>
    <rPh sb="28" eb="29">
      <t>ラン</t>
    </rPh>
    <rPh sb="30" eb="32">
      <t>ケイヤク</t>
    </rPh>
    <rPh sb="32" eb="34">
      <t>ナイヨウ</t>
    </rPh>
    <rPh sb="35" eb="37">
      <t>カイヤク</t>
    </rPh>
    <rPh sb="38" eb="40">
      <t>リユウ</t>
    </rPh>
    <phoneticPr fontId="1"/>
  </si>
  <si>
    <t>□農用地　□除外地　　□市街化</t>
    <rPh sb="12" eb="14">
      <t>シガイ</t>
    </rPh>
    <rPh sb="14" eb="15">
      <t>カ</t>
    </rPh>
    <phoneticPr fontId="1"/>
  </si>
  <si>
    <t>　令和</t>
    <rPh sb="1" eb="3">
      <t>レイワ</t>
    </rPh>
    <phoneticPr fontId="1"/>
  </si>
  <si>
    <t xml:space="preserve"> 　 昭和</t>
    <rPh sb="3" eb="5">
      <t>ショウワ</t>
    </rPh>
    <phoneticPr fontId="1"/>
  </si>
  <si>
    <t xml:space="preserve"> 　 平成</t>
    <rPh sb="3" eb="5">
      <t>ヘイセイ</t>
    </rPh>
    <phoneticPr fontId="1"/>
  </si>
  <si>
    <t xml:space="preserve"> 　 令和</t>
    <rPh sb="3" eb="5">
      <t>レイワ</t>
    </rPh>
    <phoneticPr fontId="1"/>
  </si>
  <si>
    <t>　 令和</t>
    <rPh sb="2" eb="4">
      <t>レイワ</t>
    </rPh>
    <phoneticPr fontId="1"/>
  </si>
  <si>
    <t>賃 貸 借 合 意 解 約 書</t>
    <phoneticPr fontId="1"/>
  </si>
  <si>
    <t>下記のとおり農地法第18条第1項第2号に規定する合意による解約が成立したので、その証として</t>
    <phoneticPr fontId="1"/>
  </si>
  <si>
    <t>この解約書を３部作成し、賃貸人及び賃借人は各１部を所持し、１部は農業委員会に対し提出す</t>
    <phoneticPr fontId="1"/>
  </si>
  <si>
    <t>るものとする。</t>
    <phoneticPr fontId="1"/>
  </si>
  <si>
    <t>（㎡）</t>
    <phoneticPr fontId="1"/>
  </si>
  <si>
    <t>○○○</t>
    <phoneticPr fontId="1"/>
  </si>
  <si>
    <t>○○－○</t>
    <phoneticPr fontId="1"/>
  </si>
  <si>
    <t>○,○○○</t>
    <phoneticPr fontId="1"/>
  </si>
  <si>
    <t>○○○</t>
    <phoneticPr fontId="1"/>
  </si>
  <si>
    <t>○○－○</t>
    <phoneticPr fontId="1"/>
  </si>
  <si>
    <t>○,○○○</t>
    <phoneticPr fontId="1"/>
  </si>
  <si>
    <t>２ 合意解約の合意が成立した日</t>
    <phoneticPr fontId="1"/>
  </si>
  <si>
    <t>○○</t>
    <phoneticPr fontId="1"/>
  </si>
  <si>
    <t>○○</t>
    <phoneticPr fontId="1"/>
  </si>
  <si>
    <t>○○</t>
    <phoneticPr fontId="1"/>
  </si>
  <si>
    <t>３ 土地の引渡しの時期</t>
    <phoneticPr fontId="1"/>
  </si>
  <si>
    <t>○○</t>
    <phoneticPr fontId="1"/>
  </si>
  <si>
    <t>４ 解約にともなう条件の有無及びその内容</t>
    <phoneticPr fontId="1"/>
  </si>
  <si>
    <t>） ・</t>
    <phoneticPr fontId="1"/>
  </si>
  <si>
    <t>（賃貸人）</t>
    <phoneticPr fontId="1"/>
  </si>
  <si>
    <t>　貸し人の住所</t>
    <phoneticPr fontId="1"/>
  </si>
  <si>
    <t>　○○○○相続人代表
　貸し人の氏名</t>
    <phoneticPr fontId="1"/>
  </si>
  <si>
    <t>㊞</t>
    <phoneticPr fontId="1"/>
  </si>
  <si>
    <t>（賃借人）</t>
    <phoneticPr fontId="1"/>
  </si>
  <si>
    <t>　借り人の住所</t>
    <rPh sb="1" eb="2">
      <t>カ</t>
    </rPh>
    <phoneticPr fontId="1"/>
  </si>
  <si>
    <t>　
　借り人の氏名</t>
    <rPh sb="3" eb="4">
      <t>カ</t>
    </rPh>
    <phoneticPr fontId="1"/>
  </si>
  <si>
    <t>・転記以外の入力項目</t>
    <rPh sb="1" eb="3">
      <t>テンキ</t>
    </rPh>
    <rPh sb="3" eb="5">
      <t>イガイ</t>
    </rPh>
    <rPh sb="6" eb="8">
      <t>ニュウリョク</t>
    </rPh>
    <rPh sb="8" eb="10">
      <t>コウモク</t>
    </rPh>
    <phoneticPr fontId="1"/>
  </si>
  <si>
    <t>　通知日，電話番号，土地の表示の備考欄（農用地の別），契約内容，解約の理由</t>
    <rPh sb="1" eb="4">
      <t>ツウチビ</t>
    </rPh>
    <rPh sb="5" eb="7">
      <t>デンワ</t>
    </rPh>
    <rPh sb="7" eb="9">
      <t>バンゴウ</t>
    </rPh>
    <rPh sb="10" eb="12">
      <t>トチ</t>
    </rPh>
    <rPh sb="13" eb="15">
      <t>ヒョウジ</t>
    </rPh>
    <rPh sb="16" eb="18">
      <t>ビコウ</t>
    </rPh>
    <rPh sb="18" eb="19">
      <t>ラン</t>
    </rPh>
    <rPh sb="20" eb="23">
      <t>ノウヨウチ</t>
    </rPh>
    <rPh sb="24" eb="25">
      <t>ベツ</t>
    </rPh>
    <rPh sb="27" eb="29">
      <t>ケイヤク</t>
    </rPh>
    <rPh sb="29" eb="31">
      <t>ナイヨウ</t>
    </rPh>
    <rPh sb="32" eb="34">
      <t>カイヤク</t>
    </rPh>
    <rPh sb="35" eb="37">
      <t>リユウ</t>
    </rPh>
    <phoneticPr fontId="1"/>
  </si>
  <si>
    <t>㊞</t>
    <phoneticPr fontId="1"/>
  </si>
  <si>
    <t>　　下記の土地について，賃貸借の 合意解約 をしたので，農地法第１８条第６項の規定により通知します。</t>
    <phoneticPr fontId="1"/>
  </si>
  <si>
    <t>　</t>
    <phoneticPr fontId="1"/>
  </si>
  <si>
    <t>１ 賃貸借の当事者の氏名等</t>
    <phoneticPr fontId="1"/>
  </si>
  <si>
    <t>貸し人の連絡先</t>
    <phoneticPr fontId="1"/>
  </si>
  <si>
    <t>借り人の連絡先</t>
    <rPh sb="0" eb="1">
      <t>カ</t>
    </rPh>
    <phoneticPr fontId="1"/>
  </si>
  <si>
    <t>２ 土地の所在等</t>
    <phoneticPr fontId="1"/>
  </si>
  <si>
    <t>○</t>
    <phoneticPr fontId="1"/>
  </si>
  <si>
    <t>○,○○○</t>
    <phoneticPr fontId="1"/>
  </si>
  <si>
    <t>㎡</t>
    <phoneticPr fontId="1"/>
  </si>
  <si>
    <t>・</t>
    <phoneticPr fontId="1"/>
  </si>
  <si>
    <t>○</t>
    <phoneticPr fontId="1"/>
  </si>
  <si>
    <t>○</t>
    <phoneticPr fontId="1"/>
  </si>
  <si>
    <t>）</t>
    <phoneticPr fontId="1"/>
  </si>
  <si>
    <t>３ 賃貸借契約の内容（</t>
    <phoneticPr fontId="1"/>
  </si>
  <si>
    <t>農地法 ・</t>
    <phoneticPr fontId="1"/>
  </si>
  <si>
    <t>農業経営基盤強化促進法 ・</t>
    <phoneticPr fontId="1"/>
  </si>
  <si>
    <t>○○</t>
    <phoneticPr fontId="1"/>
  </si>
  <si>
    <t>（</t>
    <phoneticPr fontId="1"/>
  </si>
  <si>
    <t>４ 農地法第１８条第１項ただし書に該当する事由の詳細</t>
    <phoneticPr fontId="1"/>
  </si>
  <si>
    <t>５ 賃貸借の解約の申入れ等をした日</t>
    <phoneticPr fontId="1"/>
  </si>
  <si>
    <t>・</t>
    <phoneticPr fontId="1"/>
  </si>
  <si>
    <t>賃貸借の解約申入れをした日</t>
    <phoneticPr fontId="1"/>
  </si>
  <si>
    <t>賃貸借の更新拒絶の通知をした日</t>
    <phoneticPr fontId="1"/>
  </si>
  <si>
    <t>賃貸借の合意解約の合意が成立した日</t>
    <phoneticPr fontId="1"/>
  </si>
  <si>
    <t>賃貸借の合意による解約をした日</t>
    <phoneticPr fontId="1"/>
  </si>
  <si>
    <t>６　土地の引き渡しの時期</t>
    <phoneticPr fontId="1"/>
  </si>
  <si>
    <t xml:space="preserve"> 自作のため</t>
    <phoneticPr fontId="1"/>
  </si>
  <si>
    <t xml:space="preserve"> 第三者へ貸付のため（予定者：　　　　　　　　氏）</t>
    <phoneticPr fontId="1"/>
  </si>
  <si>
    <t>○○　○○</t>
    <phoneticPr fontId="1"/>
  </si>
  <si>
    <t xml:space="preserve"> 転用のため</t>
    <phoneticPr fontId="1"/>
  </si>
  <si>
    <t xml:space="preserve"> 売買等のため　</t>
    <phoneticPr fontId="1"/>
  </si>
  <si>
    <t xml:space="preserve"> その他（　</t>
    <phoneticPr fontId="1"/>
  </si>
  <si>
    <t xml:space="preserve">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</si>
</sst>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 applyProtection="1">
      <protection locked="0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 applyProtection="1">
      <protection locked="0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shrinkToFit="1"/>
      <protection locked="0"/>
    </xf>
    <xf numFmtId="0" fontId="2" fillId="0" borderId="9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wrapText="1" shrinkToFit="1"/>
      <protection locked="0"/>
    </xf>
    <xf numFmtId="0" fontId="3" fillId="0" borderId="2" xfId="0" applyFont="1" applyBorder="1" applyAlignment="1" applyProtection="1">
      <alignment horizontal="left" shrinkToFit="1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wrapText="1" indent="1" shrinkToFit="1"/>
      <protection locked="0"/>
    </xf>
    <xf numFmtId="0" fontId="2" fillId="0" borderId="7" xfId="0" applyFont="1" applyBorder="1" applyAlignment="1" applyProtection="1">
      <alignment horizontal="left" indent="1" shrinkToFi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left" wrapText="1" indent="1" shrinkToFit="1"/>
      <protection locked="0"/>
    </xf>
    <xf numFmtId="0" fontId="2" fillId="0" borderId="2" xfId="0" applyFont="1" applyBorder="1" applyAlignment="1" applyProtection="1">
      <alignment horizontal="left" indent="1" shrinkToFi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left" wrapText="1" shrinkToFi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 indent="1" shrinkToFit="1"/>
    </xf>
    <xf numFmtId="0" fontId="3" fillId="0" borderId="1" xfId="0" applyFont="1" applyBorder="1" applyAlignment="1" applyProtection="1">
      <alignment horizontal="left" vertical="center" indent="1" shrinkToFit="1"/>
    </xf>
    <xf numFmtId="176" fontId="12" fillId="0" borderId="2" xfId="0" applyNumberFormat="1" applyFont="1" applyBorder="1" applyAlignment="1" applyProtection="1">
      <alignment horizontal="right" vertical="center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9" fillId="0" borderId="5" xfId="0" applyFont="1" applyBorder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left" vertical="center" indent="1" shrinkToFit="1"/>
      <protection locked="0"/>
    </xf>
    <xf numFmtId="0" fontId="9" fillId="0" borderId="6" xfId="0" applyFont="1" applyBorder="1" applyAlignment="1" applyProtection="1">
      <alignment horizontal="left" vertical="center" indent="1" shrinkToFi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left" vertical="center" indent="1" shrinkToFit="1"/>
      <protection locked="0"/>
    </xf>
    <xf numFmtId="0" fontId="11" fillId="0" borderId="2" xfId="0" applyFont="1" applyBorder="1" applyAlignment="1" applyProtection="1">
      <alignment horizontal="left" vertical="center" indent="1" shrinkToFit="1"/>
      <protection locked="0"/>
    </xf>
    <xf numFmtId="0" fontId="11" fillId="0" borderId="6" xfId="0" applyFont="1" applyBorder="1" applyAlignment="1" applyProtection="1">
      <alignment horizontal="left" vertical="center" indent="1" shrinkToFit="1"/>
      <protection locked="0"/>
    </xf>
    <xf numFmtId="176" fontId="11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left" vertical="center" indent="1" shrinkToFi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left" wrapText="1" shrinkToFi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horizontal="left" wrapText="1" shrinkToFit="1"/>
      <protection locked="0"/>
    </xf>
    <xf numFmtId="0" fontId="13" fillId="0" borderId="2" xfId="0" applyFont="1" applyBorder="1" applyAlignment="1" applyProtection="1">
      <alignment horizontal="left" shrinkToFit="1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 wrapText="1" indent="1" shrinkToFit="1"/>
      <protection locked="0"/>
    </xf>
    <xf numFmtId="0" fontId="14" fillId="0" borderId="7" xfId="0" applyFont="1" applyBorder="1" applyAlignment="1" applyProtection="1">
      <alignment horizontal="left" indent="1" shrinkToFit="1"/>
      <protection locked="0"/>
    </xf>
    <xf numFmtId="0" fontId="13" fillId="0" borderId="7" xfId="0" applyFont="1" applyBorder="1" applyAlignment="1" applyProtection="1">
      <alignment horizontal="left" indent="1"/>
      <protection locked="0"/>
    </xf>
    <xf numFmtId="0" fontId="14" fillId="0" borderId="2" xfId="0" applyFont="1" applyBorder="1" applyAlignment="1" applyProtection="1">
      <alignment horizontal="left" wrapText="1" indent="1" shrinkToFit="1"/>
      <protection locked="0"/>
    </xf>
    <xf numFmtId="0" fontId="14" fillId="0" borderId="2" xfId="0" applyFont="1" applyBorder="1" applyAlignment="1" applyProtection="1">
      <alignment horizontal="left" indent="1" shrinkToFit="1"/>
      <protection locked="0"/>
    </xf>
    <xf numFmtId="0" fontId="13" fillId="0" borderId="2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19050</xdr:rowOff>
        </xdr:from>
        <xdr:to>
          <xdr:col>1</xdr:col>
          <xdr:colOff>57150</xdr:colOff>
          <xdr:row>23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22</xdr:row>
          <xdr:rowOff>19050</xdr:rowOff>
        </xdr:from>
        <xdr:to>
          <xdr:col>15</xdr:col>
          <xdr:colOff>28575</xdr:colOff>
          <xdr:row>23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62</xdr:row>
          <xdr:rowOff>19050</xdr:rowOff>
        </xdr:from>
        <xdr:to>
          <xdr:col>16</xdr:col>
          <xdr:colOff>19050</xdr:colOff>
          <xdr:row>63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63</xdr:row>
          <xdr:rowOff>19050</xdr:rowOff>
        </xdr:from>
        <xdr:to>
          <xdr:col>13</xdr:col>
          <xdr:colOff>9525</xdr:colOff>
          <xdr:row>64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63</xdr:row>
          <xdr:rowOff>19050</xdr:rowOff>
        </xdr:from>
        <xdr:to>
          <xdr:col>17</xdr:col>
          <xdr:colOff>0</xdr:colOff>
          <xdr:row>64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77</xdr:row>
          <xdr:rowOff>47625</xdr:rowOff>
        </xdr:from>
        <xdr:to>
          <xdr:col>2</xdr:col>
          <xdr:colOff>19050</xdr:colOff>
          <xdr:row>77</xdr:row>
          <xdr:rowOff>219075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77</xdr:row>
          <xdr:rowOff>47625</xdr:rowOff>
        </xdr:from>
        <xdr:to>
          <xdr:col>6</xdr:col>
          <xdr:colOff>38100</xdr:colOff>
          <xdr:row>77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77</xdr:row>
          <xdr:rowOff>47625</xdr:rowOff>
        </xdr:from>
        <xdr:to>
          <xdr:col>19</xdr:col>
          <xdr:colOff>28575</xdr:colOff>
          <xdr:row>77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62</xdr:row>
          <xdr:rowOff>9525</xdr:rowOff>
        </xdr:from>
        <xdr:to>
          <xdr:col>6</xdr:col>
          <xdr:colOff>9525</xdr:colOff>
          <xdr:row>62</xdr:row>
          <xdr:rowOff>180975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62</xdr:row>
          <xdr:rowOff>9525</xdr:rowOff>
        </xdr:from>
        <xdr:to>
          <xdr:col>9</xdr:col>
          <xdr:colOff>28575</xdr:colOff>
          <xdr:row>62</xdr:row>
          <xdr:rowOff>180975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78</xdr:row>
          <xdr:rowOff>38100</xdr:rowOff>
        </xdr:from>
        <xdr:to>
          <xdr:col>2</xdr:col>
          <xdr:colOff>28575</xdr:colOff>
          <xdr:row>78</xdr:row>
          <xdr:rowOff>209550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78</xdr:row>
          <xdr:rowOff>38100</xdr:rowOff>
        </xdr:from>
        <xdr:to>
          <xdr:col>6</xdr:col>
          <xdr:colOff>28575</xdr:colOff>
          <xdr:row>78</xdr:row>
          <xdr:rowOff>209550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57150</xdr:colOff>
      <xdr:row>39</xdr:row>
      <xdr:rowOff>104775</xdr:rowOff>
    </xdr:from>
    <xdr:to>
      <xdr:col>24</xdr:col>
      <xdr:colOff>95250</xdr:colOff>
      <xdr:row>39</xdr:row>
      <xdr:rowOff>109330</xdr:rowOff>
    </xdr:to>
    <xdr:cxnSp macro="">
      <xdr:nvCxnSpPr>
        <xdr:cNvPr id="3" name="直線矢印コネクタ 2"/>
        <xdr:cNvCxnSpPr/>
      </xdr:nvCxnSpPr>
      <xdr:spPr>
        <a:xfrm flipH="1">
          <a:off x="6134100" y="9972675"/>
          <a:ext cx="590550" cy="455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</xdr:colOff>
      <xdr:row>48</xdr:row>
      <xdr:rowOff>104775</xdr:rowOff>
    </xdr:from>
    <xdr:to>
      <xdr:col>24</xdr:col>
      <xdr:colOff>57150</xdr:colOff>
      <xdr:row>48</xdr:row>
      <xdr:rowOff>109330</xdr:rowOff>
    </xdr:to>
    <xdr:cxnSp macro="">
      <xdr:nvCxnSpPr>
        <xdr:cNvPr id="23" name="直線矢印コネクタ 22"/>
        <xdr:cNvCxnSpPr/>
      </xdr:nvCxnSpPr>
      <xdr:spPr>
        <a:xfrm flipH="1">
          <a:off x="6096000" y="12115800"/>
          <a:ext cx="590550" cy="455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55</xdr:row>
      <xdr:rowOff>142875</xdr:rowOff>
    </xdr:from>
    <xdr:to>
      <xdr:col>24</xdr:col>
      <xdr:colOff>76200</xdr:colOff>
      <xdr:row>55</xdr:row>
      <xdr:rowOff>147430</xdr:rowOff>
    </xdr:to>
    <xdr:cxnSp macro="">
      <xdr:nvCxnSpPr>
        <xdr:cNvPr id="24" name="直線矢印コネクタ 23"/>
        <xdr:cNvCxnSpPr/>
      </xdr:nvCxnSpPr>
      <xdr:spPr>
        <a:xfrm flipH="1">
          <a:off x="6115050" y="13801725"/>
          <a:ext cx="590550" cy="455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62</xdr:row>
      <xdr:rowOff>95250</xdr:rowOff>
    </xdr:from>
    <xdr:to>
      <xdr:col>24</xdr:col>
      <xdr:colOff>76200</xdr:colOff>
      <xdr:row>62</xdr:row>
      <xdr:rowOff>99805</xdr:rowOff>
    </xdr:to>
    <xdr:cxnSp macro="">
      <xdr:nvCxnSpPr>
        <xdr:cNvPr id="25" name="直線矢印コネクタ 24"/>
        <xdr:cNvCxnSpPr/>
      </xdr:nvCxnSpPr>
      <xdr:spPr>
        <a:xfrm flipH="1">
          <a:off x="6115050" y="15763875"/>
          <a:ext cx="590550" cy="455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77</xdr:row>
      <xdr:rowOff>142875</xdr:rowOff>
    </xdr:from>
    <xdr:to>
      <xdr:col>24</xdr:col>
      <xdr:colOff>76200</xdr:colOff>
      <xdr:row>77</xdr:row>
      <xdr:rowOff>147430</xdr:rowOff>
    </xdr:to>
    <xdr:cxnSp macro="">
      <xdr:nvCxnSpPr>
        <xdr:cNvPr id="26" name="直線矢印コネクタ 25"/>
        <xdr:cNvCxnSpPr/>
      </xdr:nvCxnSpPr>
      <xdr:spPr>
        <a:xfrm flipH="1">
          <a:off x="6115050" y="18554700"/>
          <a:ext cx="590550" cy="455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23</xdr:row>
          <xdr:rowOff>19050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23</xdr:row>
          <xdr:rowOff>19050</xdr:rowOff>
        </xdr:from>
        <xdr:to>
          <xdr:col>15</xdr:col>
          <xdr:colOff>28575</xdr:colOff>
          <xdr:row>24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63</xdr:row>
          <xdr:rowOff>19050</xdr:rowOff>
        </xdr:from>
        <xdr:to>
          <xdr:col>16</xdr:col>
          <xdr:colOff>19050</xdr:colOff>
          <xdr:row>64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78</xdr:row>
          <xdr:rowOff>47625</xdr:rowOff>
        </xdr:from>
        <xdr:to>
          <xdr:col>2</xdr:col>
          <xdr:colOff>19050</xdr:colOff>
          <xdr:row>78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78</xdr:row>
          <xdr:rowOff>47625</xdr:rowOff>
        </xdr:from>
        <xdr:to>
          <xdr:col>6</xdr:col>
          <xdr:colOff>38100</xdr:colOff>
          <xdr:row>78</xdr:row>
          <xdr:rowOff>219075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78</xdr:row>
          <xdr:rowOff>47625</xdr:rowOff>
        </xdr:from>
        <xdr:to>
          <xdr:col>19</xdr:col>
          <xdr:colOff>28575</xdr:colOff>
          <xdr:row>78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63</xdr:row>
          <xdr:rowOff>9525</xdr:rowOff>
        </xdr:from>
        <xdr:to>
          <xdr:col>6</xdr:col>
          <xdr:colOff>9525</xdr:colOff>
          <xdr:row>63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63</xdr:row>
          <xdr:rowOff>9525</xdr:rowOff>
        </xdr:from>
        <xdr:to>
          <xdr:col>9</xdr:col>
          <xdr:colOff>28575</xdr:colOff>
          <xdr:row>63</xdr:row>
          <xdr:rowOff>180975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79</xdr:row>
          <xdr:rowOff>38100</xdr:rowOff>
        </xdr:from>
        <xdr:to>
          <xdr:col>2</xdr:col>
          <xdr:colOff>28575</xdr:colOff>
          <xdr:row>79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79</xdr:row>
          <xdr:rowOff>38100</xdr:rowOff>
        </xdr:from>
        <xdr:to>
          <xdr:col>6</xdr:col>
          <xdr:colOff>28575</xdr:colOff>
          <xdr:row>79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182217</xdr:colOff>
      <xdr:row>37</xdr:row>
      <xdr:rowOff>182219</xdr:rowOff>
    </xdr:from>
    <xdr:to>
      <xdr:col>24</xdr:col>
      <xdr:colOff>190500</xdr:colOff>
      <xdr:row>40</xdr:row>
      <xdr:rowOff>33130</xdr:rowOff>
    </xdr:to>
    <xdr:cxnSp macro="">
      <xdr:nvCxnSpPr>
        <xdr:cNvPr id="12" name="直線矢印コネクタ 11"/>
        <xdr:cNvCxnSpPr/>
      </xdr:nvCxnSpPr>
      <xdr:spPr>
        <a:xfrm>
          <a:off x="6811617" y="9697694"/>
          <a:ext cx="8283" cy="35573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219074</xdr:colOff>
      <xdr:row>16</xdr:row>
      <xdr:rowOff>152400</xdr:rowOff>
    </xdr:from>
    <xdr:to>
      <xdr:col>15</xdr:col>
      <xdr:colOff>95249</xdr:colOff>
      <xdr:row>18</xdr:row>
      <xdr:rowOff>104775</xdr:rowOff>
    </xdr:to>
    <xdr:sp macro="" textlink="">
      <xdr:nvSpPr>
        <xdr:cNvPr id="13" name="テキスト ボックス 12"/>
        <xdr:cNvSpPr txBox="1"/>
      </xdr:nvSpPr>
      <xdr:spPr>
        <a:xfrm>
          <a:off x="2152649" y="4410075"/>
          <a:ext cx="20859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合意解約が成立した日</a:t>
          </a:r>
        </a:p>
      </xdr:txBody>
    </xdr:sp>
    <xdr:clientData/>
  </xdr:twoCellAnchor>
  <xdr:twoCellAnchor>
    <xdr:from>
      <xdr:col>7</xdr:col>
      <xdr:colOff>219075</xdr:colOff>
      <xdr:row>19</xdr:row>
      <xdr:rowOff>142875</xdr:rowOff>
    </xdr:from>
    <xdr:to>
      <xdr:col>15</xdr:col>
      <xdr:colOff>95250</xdr:colOff>
      <xdr:row>21</xdr:row>
      <xdr:rowOff>95250</xdr:rowOff>
    </xdr:to>
    <xdr:sp macro="" textlink="">
      <xdr:nvSpPr>
        <xdr:cNvPr id="14" name="テキスト ボックス 13"/>
        <xdr:cNvSpPr txBox="1"/>
      </xdr:nvSpPr>
      <xdr:spPr>
        <a:xfrm>
          <a:off x="2152650" y="4972050"/>
          <a:ext cx="20859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土地を引き渡す日</a:t>
          </a:r>
        </a:p>
      </xdr:txBody>
    </xdr:sp>
    <xdr:clientData/>
  </xdr:twoCellAnchor>
  <xdr:twoCellAnchor>
    <xdr:from>
      <xdr:col>8</xdr:col>
      <xdr:colOff>228600</xdr:colOff>
      <xdr:row>28</xdr:row>
      <xdr:rowOff>152400</xdr:rowOff>
    </xdr:from>
    <xdr:to>
      <xdr:col>16</xdr:col>
      <xdr:colOff>104775</xdr:colOff>
      <xdr:row>30</xdr:row>
      <xdr:rowOff>104775</xdr:rowOff>
    </xdr:to>
    <xdr:sp macro="" textlink="">
      <xdr:nvSpPr>
        <xdr:cNvPr id="15" name="テキスト ボックス 14"/>
        <xdr:cNvSpPr txBox="1"/>
      </xdr:nvSpPr>
      <xdr:spPr>
        <a:xfrm>
          <a:off x="2438400" y="6696075"/>
          <a:ext cx="20859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解約をした日</a:t>
          </a:r>
        </a:p>
      </xdr:txBody>
    </xdr:sp>
    <xdr:clientData/>
  </xdr:twoCellAnchor>
  <xdr:twoCellAnchor>
    <xdr:from>
      <xdr:col>9</xdr:col>
      <xdr:colOff>171450</xdr:colOff>
      <xdr:row>21</xdr:row>
      <xdr:rowOff>161925</xdr:rowOff>
    </xdr:from>
    <xdr:to>
      <xdr:col>19</xdr:col>
      <xdr:colOff>200025</xdr:colOff>
      <xdr:row>23</xdr:row>
      <xdr:rowOff>114300</xdr:rowOff>
    </xdr:to>
    <xdr:sp macro="" textlink="">
      <xdr:nvSpPr>
        <xdr:cNvPr id="16" name="テキスト ボックス 15"/>
        <xdr:cNvSpPr txBox="1"/>
      </xdr:nvSpPr>
      <xdr:spPr>
        <a:xfrm>
          <a:off x="2657475" y="5372100"/>
          <a:ext cx="2790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条件の有無及び内容を記載</a:t>
          </a:r>
        </a:p>
      </xdr:txBody>
    </xdr:sp>
    <xdr:clientData/>
  </xdr:twoCellAnchor>
  <xdr:twoCellAnchor>
    <xdr:from>
      <xdr:col>12</xdr:col>
      <xdr:colOff>209550</xdr:colOff>
      <xdr:row>31</xdr:row>
      <xdr:rowOff>38100</xdr:rowOff>
    </xdr:from>
    <xdr:to>
      <xdr:col>20</xdr:col>
      <xdr:colOff>85725</xdr:colOff>
      <xdr:row>32</xdr:row>
      <xdr:rowOff>180975</xdr:rowOff>
    </xdr:to>
    <xdr:sp macro="" textlink="">
      <xdr:nvSpPr>
        <xdr:cNvPr id="17" name="テキスト ボックス 16"/>
        <xdr:cNvSpPr txBox="1"/>
      </xdr:nvSpPr>
      <xdr:spPr>
        <a:xfrm>
          <a:off x="3524250" y="7153275"/>
          <a:ext cx="20859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238125</xdr:colOff>
      <xdr:row>33</xdr:row>
      <xdr:rowOff>209550</xdr:rowOff>
    </xdr:from>
    <xdr:to>
      <xdr:col>31</xdr:col>
      <xdr:colOff>114300</xdr:colOff>
      <xdr:row>34</xdr:row>
      <xdr:rowOff>38100</xdr:rowOff>
    </xdr:to>
    <xdr:sp macro="" textlink="">
      <xdr:nvSpPr>
        <xdr:cNvPr id="18" name="テキスト ボックス 17"/>
        <xdr:cNvSpPr txBox="1"/>
      </xdr:nvSpPr>
      <xdr:spPr>
        <a:xfrm>
          <a:off x="6591300" y="7705725"/>
          <a:ext cx="20859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貸し人の氏名</a:t>
          </a:r>
        </a:p>
      </xdr:txBody>
    </xdr:sp>
    <xdr:clientData/>
  </xdr:twoCellAnchor>
  <xdr:twoCellAnchor>
    <xdr:from>
      <xdr:col>23</xdr:col>
      <xdr:colOff>19050</xdr:colOff>
      <xdr:row>34</xdr:row>
      <xdr:rowOff>123825</xdr:rowOff>
    </xdr:from>
    <xdr:to>
      <xdr:col>30</xdr:col>
      <xdr:colOff>171450</xdr:colOff>
      <xdr:row>34</xdr:row>
      <xdr:rowOff>457200</xdr:rowOff>
    </xdr:to>
    <xdr:sp macro="" textlink="">
      <xdr:nvSpPr>
        <xdr:cNvPr id="19" name="テキスト ボックス 18"/>
        <xdr:cNvSpPr txBox="1"/>
      </xdr:nvSpPr>
      <xdr:spPr>
        <a:xfrm>
          <a:off x="6372225" y="8124825"/>
          <a:ext cx="20859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借り人の住所</a:t>
          </a:r>
        </a:p>
      </xdr:txBody>
    </xdr:sp>
    <xdr:clientData/>
  </xdr:twoCellAnchor>
  <xdr:twoCellAnchor>
    <xdr:from>
      <xdr:col>24</xdr:col>
      <xdr:colOff>95250</xdr:colOff>
      <xdr:row>35</xdr:row>
      <xdr:rowOff>95250</xdr:rowOff>
    </xdr:from>
    <xdr:to>
      <xdr:col>31</xdr:col>
      <xdr:colOff>247650</xdr:colOff>
      <xdr:row>35</xdr:row>
      <xdr:rowOff>428625</xdr:rowOff>
    </xdr:to>
    <xdr:sp macro="" textlink="">
      <xdr:nvSpPr>
        <xdr:cNvPr id="20" name="テキスト ボックス 19"/>
        <xdr:cNvSpPr txBox="1"/>
      </xdr:nvSpPr>
      <xdr:spPr>
        <a:xfrm>
          <a:off x="6724650" y="8601075"/>
          <a:ext cx="20859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借り人の氏名</a:t>
          </a:r>
        </a:p>
      </xdr:txBody>
    </xdr:sp>
    <xdr:clientData/>
  </xdr:twoCellAnchor>
  <xdr:twoCellAnchor>
    <xdr:from>
      <xdr:col>0</xdr:col>
      <xdr:colOff>0</xdr:colOff>
      <xdr:row>34</xdr:row>
      <xdr:rowOff>47625</xdr:rowOff>
    </xdr:from>
    <xdr:to>
      <xdr:col>9</xdr:col>
      <xdr:colOff>76200</xdr:colOff>
      <xdr:row>36</xdr:row>
      <xdr:rowOff>9525</xdr:rowOff>
    </xdr:to>
    <xdr:sp macro="" textlink="">
      <xdr:nvSpPr>
        <xdr:cNvPr id="21" name="テキスト ボックス 20"/>
        <xdr:cNvSpPr txBox="1"/>
      </xdr:nvSpPr>
      <xdr:spPr>
        <a:xfrm>
          <a:off x="0" y="8048625"/>
          <a:ext cx="25622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相続人代表での手続きの場合は、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氏名の上に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「所有者名相続人代表」と記載。</a:t>
          </a:r>
        </a:p>
      </xdr:txBody>
    </xdr:sp>
    <xdr:clientData/>
  </xdr:twoCellAnchor>
  <xdr:twoCellAnchor>
    <xdr:from>
      <xdr:col>0</xdr:col>
      <xdr:colOff>47625</xdr:colOff>
      <xdr:row>25</xdr:row>
      <xdr:rowOff>171450</xdr:rowOff>
    </xdr:from>
    <xdr:to>
      <xdr:col>13</xdr:col>
      <xdr:colOff>171450</xdr:colOff>
      <xdr:row>27</xdr:row>
      <xdr:rowOff>123825</xdr:rowOff>
    </xdr:to>
    <xdr:sp macro="" textlink="">
      <xdr:nvSpPr>
        <xdr:cNvPr id="22" name="テキスト ボックス 21"/>
        <xdr:cNvSpPr txBox="1"/>
      </xdr:nvSpPr>
      <xdr:spPr>
        <a:xfrm>
          <a:off x="47625" y="6143625"/>
          <a:ext cx="3714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その他の事項があれば記載。（無い場合は、無記入）</a:t>
          </a:r>
        </a:p>
      </xdr:txBody>
    </xdr:sp>
    <xdr:clientData/>
  </xdr:twoCellAnchor>
  <xdr:twoCellAnchor>
    <xdr:from>
      <xdr:col>17</xdr:col>
      <xdr:colOff>85726</xdr:colOff>
      <xdr:row>38</xdr:row>
      <xdr:rowOff>76200</xdr:rowOff>
    </xdr:from>
    <xdr:to>
      <xdr:col>20</xdr:col>
      <xdr:colOff>180975</xdr:colOff>
      <xdr:row>40</xdr:row>
      <xdr:rowOff>95250</xdr:rowOff>
    </xdr:to>
    <xdr:sp macro="" textlink="">
      <xdr:nvSpPr>
        <xdr:cNvPr id="23" name="テキスト ボックス 22"/>
        <xdr:cNvSpPr txBox="1"/>
      </xdr:nvSpPr>
      <xdr:spPr>
        <a:xfrm>
          <a:off x="4781551" y="9782175"/>
          <a:ext cx="923924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提出日</a:t>
          </a:r>
        </a:p>
      </xdr:txBody>
    </xdr:sp>
    <xdr:clientData/>
  </xdr:twoCellAnchor>
  <xdr:twoCellAnchor>
    <xdr:from>
      <xdr:col>3</xdr:col>
      <xdr:colOff>200025</xdr:colOff>
      <xdr:row>52</xdr:row>
      <xdr:rowOff>85725</xdr:rowOff>
    </xdr:from>
    <xdr:to>
      <xdr:col>12</xdr:col>
      <xdr:colOff>209550</xdr:colOff>
      <xdr:row>54</xdr:row>
      <xdr:rowOff>104775</xdr:rowOff>
    </xdr:to>
    <xdr:sp macro="" textlink="">
      <xdr:nvSpPr>
        <xdr:cNvPr id="24" name="テキスト ボックス 23"/>
        <xdr:cNvSpPr txBox="1"/>
      </xdr:nvSpPr>
      <xdr:spPr>
        <a:xfrm>
          <a:off x="1028700" y="13201650"/>
          <a:ext cx="24955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農地基本台帳を確認のうえ記載</a:t>
          </a:r>
        </a:p>
      </xdr:txBody>
    </xdr:sp>
    <xdr:clientData/>
  </xdr:twoCellAnchor>
  <xdr:twoCellAnchor>
    <xdr:from>
      <xdr:col>6</xdr:col>
      <xdr:colOff>190500</xdr:colOff>
      <xdr:row>6</xdr:row>
      <xdr:rowOff>142875</xdr:rowOff>
    </xdr:from>
    <xdr:to>
      <xdr:col>15</xdr:col>
      <xdr:colOff>200025</xdr:colOff>
      <xdr:row>8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1847850" y="1543050"/>
          <a:ext cx="24955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農地基本台帳を確認のうえ記載</a:t>
          </a:r>
        </a:p>
      </xdr:txBody>
    </xdr:sp>
    <xdr:clientData/>
  </xdr:twoCellAnchor>
  <xdr:twoCellAnchor>
    <xdr:from>
      <xdr:col>0</xdr:col>
      <xdr:colOff>28575</xdr:colOff>
      <xdr:row>61</xdr:row>
      <xdr:rowOff>276225</xdr:rowOff>
    </xdr:from>
    <xdr:to>
      <xdr:col>9</xdr:col>
      <xdr:colOff>38100</xdr:colOff>
      <xdr:row>63</xdr:row>
      <xdr:rowOff>65943</xdr:rowOff>
    </xdr:to>
    <xdr:sp macro="" textlink="">
      <xdr:nvSpPr>
        <xdr:cNvPr id="26" name="テキスト ボックス 25"/>
        <xdr:cNvSpPr txBox="1"/>
      </xdr:nvSpPr>
      <xdr:spPr>
        <a:xfrm>
          <a:off x="28575" y="15659100"/>
          <a:ext cx="249555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農地基本台帳を確認のうえ記載</a:t>
          </a:r>
        </a:p>
      </xdr:txBody>
    </xdr:sp>
    <xdr:clientData/>
  </xdr:twoCellAnchor>
  <xdr:twoCellAnchor>
    <xdr:from>
      <xdr:col>9</xdr:col>
      <xdr:colOff>133350</xdr:colOff>
      <xdr:row>76</xdr:row>
      <xdr:rowOff>104775</xdr:rowOff>
    </xdr:from>
    <xdr:to>
      <xdr:col>18</xdr:col>
      <xdr:colOff>142875</xdr:colOff>
      <xdr:row>78</xdr:row>
      <xdr:rowOff>65942</xdr:rowOff>
    </xdr:to>
    <xdr:sp macro="" textlink="">
      <xdr:nvSpPr>
        <xdr:cNvPr id="27" name="テキスト ボックス 26"/>
        <xdr:cNvSpPr txBox="1"/>
      </xdr:nvSpPr>
      <xdr:spPr>
        <a:xfrm>
          <a:off x="2619375" y="18354675"/>
          <a:ext cx="2495550" cy="275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解約の理由にチェック</a:t>
          </a:r>
        </a:p>
      </xdr:txBody>
    </xdr:sp>
    <xdr:clientData/>
  </xdr:twoCellAnchor>
  <xdr:twoCellAnchor>
    <xdr:from>
      <xdr:col>17</xdr:col>
      <xdr:colOff>152400</xdr:colOff>
      <xdr:row>72</xdr:row>
      <xdr:rowOff>32239</xdr:rowOff>
    </xdr:from>
    <xdr:to>
      <xdr:col>23</xdr:col>
      <xdr:colOff>58615</xdr:colOff>
      <xdr:row>73</xdr:row>
      <xdr:rowOff>29308</xdr:rowOff>
    </xdr:to>
    <xdr:sp macro="" textlink="">
      <xdr:nvSpPr>
        <xdr:cNvPr id="28" name="テキスト ボックス 27"/>
        <xdr:cNvSpPr txBox="1"/>
      </xdr:nvSpPr>
      <xdr:spPr>
        <a:xfrm>
          <a:off x="4848225" y="17510614"/>
          <a:ext cx="1563565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合意解約が</a:t>
          </a:r>
          <a:r>
            <a:rPr kumimoji="1" lang="ja-JP" altLang="en-US" sz="900" baseline="0">
              <a:solidFill>
                <a:srgbClr val="FF0000"/>
              </a:solidFill>
            </a:rPr>
            <a:t> </a:t>
          </a:r>
          <a:r>
            <a:rPr kumimoji="1" lang="ja-JP" altLang="en-US" sz="900">
              <a:solidFill>
                <a:srgbClr val="FF0000"/>
              </a:solidFill>
            </a:rPr>
            <a:t>成立した日</a:t>
          </a:r>
        </a:p>
      </xdr:txBody>
    </xdr:sp>
    <xdr:clientData/>
  </xdr:twoCellAnchor>
  <xdr:twoCellAnchor>
    <xdr:from>
      <xdr:col>17</xdr:col>
      <xdr:colOff>154597</xdr:colOff>
      <xdr:row>73</xdr:row>
      <xdr:rowOff>26377</xdr:rowOff>
    </xdr:from>
    <xdr:to>
      <xdr:col>21</xdr:col>
      <xdr:colOff>106972</xdr:colOff>
      <xdr:row>74</xdr:row>
      <xdr:rowOff>36634</xdr:rowOff>
    </xdr:to>
    <xdr:sp macro="" textlink="">
      <xdr:nvSpPr>
        <xdr:cNvPr id="29" name="テキスト ボックス 28"/>
        <xdr:cNvSpPr txBox="1"/>
      </xdr:nvSpPr>
      <xdr:spPr>
        <a:xfrm>
          <a:off x="4850422" y="17733352"/>
          <a:ext cx="1057275" cy="238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解約した日</a:t>
          </a:r>
        </a:p>
      </xdr:txBody>
    </xdr:sp>
    <xdr:clientData/>
  </xdr:twoCellAnchor>
  <xdr:twoCellAnchor>
    <xdr:from>
      <xdr:col>17</xdr:col>
      <xdr:colOff>149467</xdr:colOff>
      <xdr:row>74</xdr:row>
      <xdr:rowOff>95983</xdr:rowOff>
    </xdr:from>
    <xdr:to>
      <xdr:col>22</xdr:col>
      <xdr:colOff>219806</xdr:colOff>
      <xdr:row>76</xdr:row>
      <xdr:rowOff>14654</xdr:rowOff>
    </xdr:to>
    <xdr:sp macro="" textlink="">
      <xdr:nvSpPr>
        <xdr:cNvPr id="30" name="テキスト ボックス 29"/>
        <xdr:cNvSpPr txBox="1"/>
      </xdr:nvSpPr>
      <xdr:spPr>
        <a:xfrm>
          <a:off x="4845292" y="18031558"/>
          <a:ext cx="1451464" cy="2329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土地を引き渡す日</a:t>
          </a:r>
        </a:p>
      </xdr:txBody>
    </xdr:sp>
    <xdr:clientData/>
  </xdr:twoCellAnchor>
  <xdr:twoCellAnchor>
    <xdr:from>
      <xdr:col>5</xdr:col>
      <xdr:colOff>43961</xdr:colOff>
      <xdr:row>62</xdr:row>
      <xdr:rowOff>80596</xdr:rowOff>
    </xdr:from>
    <xdr:to>
      <xdr:col>6</xdr:col>
      <xdr:colOff>124557</xdr:colOff>
      <xdr:row>64</xdr:row>
      <xdr:rowOff>65942</xdr:rowOff>
    </xdr:to>
    <xdr:sp macro="" textlink="">
      <xdr:nvSpPr>
        <xdr:cNvPr id="31" name="テキスト ボックス 30"/>
        <xdr:cNvSpPr txBox="1"/>
      </xdr:nvSpPr>
      <xdr:spPr>
        <a:xfrm>
          <a:off x="1425086" y="15777796"/>
          <a:ext cx="356821" cy="299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175847</xdr:colOff>
      <xdr:row>64</xdr:row>
      <xdr:rowOff>139211</xdr:rowOff>
    </xdr:from>
    <xdr:to>
      <xdr:col>7</xdr:col>
      <xdr:colOff>87923</xdr:colOff>
      <xdr:row>65</xdr:row>
      <xdr:rowOff>43962</xdr:rowOff>
    </xdr:to>
    <xdr:sp macro="" textlink="">
      <xdr:nvSpPr>
        <xdr:cNvPr id="32" name="テキスト ボックス 31"/>
        <xdr:cNvSpPr txBox="1"/>
      </xdr:nvSpPr>
      <xdr:spPr>
        <a:xfrm>
          <a:off x="1833197" y="16150736"/>
          <a:ext cx="188301" cy="95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65943</xdr:colOff>
      <xdr:row>77</xdr:row>
      <xdr:rowOff>161192</xdr:rowOff>
    </xdr:from>
    <xdr:to>
      <xdr:col>6</xdr:col>
      <xdr:colOff>124558</xdr:colOff>
      <xdr:row>79</xdr:row>
      <xdr:rowOff>14654</xdr:rowOff>
    </xdr:to>
    <xdr:sp macro="" textlink="">
      <xdr:nvSpPr>
        <xdr:cNvPr id="33" name="テキスト ボックス 32"/>
        <xdr:cNvSpPr txBox="1"/>
      </xdr:nvSpPr>
      <xdr:spPr>
        <a:xfrm>
          <a:off x="1447068" y="18534917"/>
          <a:ext cx="334840" cy="291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21981</xdr:colOff>
      <xdr:row>64</xdr:row>
      <xdr:rowOff>153865</xdr:rowOff>
    </xdr:from>
    <xdr:to>
      <xdr:col>15</xdr:col>
      <xdr:colOff>227135</xdr:colOff>
      <xdr:row>65</xdr:row>
      <xdr:rowOff>14654</xdr:rowOff>
    </xdr:to>
    <xdr:sp macro="" textlink="">
      <xdr:nvSpPr>
        <xdr:cNvPr id="34" name="テキスト ボックス 33"/>
        <xdr:cNvSpPr txBox="1"/>
      </xdr:nvSpPr>
      <xdr:spPr>
        <a:xfrm>
          <a:off x="4165356" y="16165390"/>
          <a:ext cx="205154" cy="51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252780</xdr:colOff>
      <xdr:row>0</xdr:row>
      <xdr:rowOff>63744</xdr:rowOff>
    </xdr:from>
    <xdr:to>
      <xdr:col>21</xdr:col>
      <xdr:colOff>161193</xdr:colOff>
      <xdr:row>2</xdr:row>
      <xdr:rowOff>109904</xdr:rowOff>
    </xdr:to>
    <xdr:sp macro="" textlink="">
      <xdr:nvSpPr>
        <xdr:cNvPr id="35" name="AutoShape 15"/>
        <xdr:cNvSpPr>
          <a:spLocks noChangeArrowheads="1"/>
        </xdr:cNvSpPr>
      </xdr:nvSpPr>
      <xdr:spPr bwMode="auto">
        <a:xfrm>
          <a:off x="4948605" y="63744"/>
          <a:ext cx="1013313" cy="389060"/>
        </a:xfrm>
        <a:prstGeom prst="roundRect">
          <a:avLst>
            <a:gd name="adj" fmla="val 37926"/>
          </a:avLst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記載例</a:t>
          </a:r>
          <a:endParaRPr lang="ja-JP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153865</xdr:colOff>
      <xdr:row>70</xdr:row>
      <xdr:rowOff>14654</xdr:rowOff>
    </xdr:from>
    <xdr:to>
      <xdr:col>21</xdr:col>
      <xdr:colOff>65942</xdr:colOff>
      <xdr:row>71</xdr:row>
      <xdr:rowOff>11723</xdr:rowOff>
    </xdr:to>
    <xdr:sp macro="" textlink="">
      <xdr:nvSpPr>
        <xdr:cNvPr id="36" name="テキスト ボックス 35"/>
        <xdr:cNvSpPr txBox="1"/>
      </xdr:nvSpPr>
      <xdr:spPr>
        <a:xfrm>
          <a:off x="4849690" y="17035829"/>
          <a:ext cx="1016977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記載不要</a:t>
          </a:r>
        </a:p>
      </xdr:txBody>
    </xdr:sp>
    <xdr:clientData/>
  </xdr:twoCellAnchor>
  <xdr:twoCellAnchor>
    <xdr:from>
      <xdr:col>17</xdr:col>
      <xdr:colOff>161193</xdr:colOff>
      <xdr:row>71</xdr:row>
      <xdr:rowOff>29308</xdr:rowOff>
    </xdr:from>
    <xdr:to>
      <xdr:col>21</xdr:col>
      <xdr:colOff>73270</xdr:colOff>
      <xdr:row>72</xdr:row>
      <xdr:rowOff>26378</xdr:rowOff>
    </xdr:to>
    <xdr:sp macro="" textlink="">
      <xdr:nvSpPr>
        <xdr:cNvPr id="37" name="テキスト ボックス 36"/>
        <xdr:cNvSpPr txBox="1"/>
      </xdr:nvSpPr>
      <xdr:spPr>
        <a:xfrm>
          <a:off x="4857018" y="17279083"/>
          <a:ext cx="1016977" cy="22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記載不要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64</xdr:row>
          <xdr:rowOff>19050</xdr:rowOff>
        </xdr:from>
        <xdr:to>
          <xdr:col>13</xdr:col>
          <xdr:colOff>9525</xdr:colOff>
          <xdr:row>65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64</xdr:row>
          <xdr:rowOff>19050</xdr:rowOff>
        </xdr:from>
        <xdr:to>
          <xdr:col>17</xdr:col>
          <xdr:colOff>0</xdr:colOff>
          <xdr:row>65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21981</xdr:colOff>
      <xdr:row>63</xdr:row>
      <xdr:rowOff>139211</xdr:rowOff>
    </xdr:from>
    <xdr:to>
      <xdr:col>13</xdr:col>
      <xdr:colOff>80596</xdr:colOff>
      <xdr:row>65</xdr:row>
      <xdr:rowOff>14654</xdr:rowOff>
    </xdr:to>
    <xdr:sp macro="" textlink="">
      <xdr:nvSpPr>
        <xdr:cNvPr id="40" name="テキスト ボックス 39"/>
        <xdr:cNvSpPr txBox="1"/>
      </xdr:nvSpPr>
      <xdr:spPr>
        <a:xfrm>
          <a:off x="3336681" y="15960236"/>
          <a:ext cx="334840" cy="25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175847</xdr:colOff>
      <xdr:row>64</xdr:row>
      <xdr:rowOff>139211</xdr:rowOff>
    </xdr:from>
    <xdr:to>
      <xdr:col>7</xdr:col>
      <xdr:colOff>87923</xdr:colOff>
      <xdr:row>65</xdr:row>
      <xdr:rowOff>43962</xdr:rowOff>
    </xdr:to>
    <xdr:sp macro="" textlink="">
      <xdr:nvSpPr>
        <xdr:cNvPr id="41" name="テキスト ボックス 40"/>
        <xdr:cNvSpPr txBox="1"/>
      </xdr:nvSpPr>
      <xdr:spPr>
        <a:xfrm>
          <a:off x="1833197" y="16150736"/>
          <a:ext cx="188301" cy="95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80"/>
  <sheetViews>
    <sheetView showZeros="0" view="pageBreakPreview" topLeftCell="A58" zoomScaleNormal="100" zoomScaleSheetLayoutView="100" workbookViewId="0">
      <selection activeCell="E64" sqref="E64"/>
    </sheetView>
  </sheetViews>
  <sheetFormatPr defaultRowHeight="12" x14ac:dyDescent="0.15"/>
  <cols>
    <col min="1" max="45" width="3.625" style="3" customWidth="1"/>
    <col min="46" max="16384" width="9" style="3"/>
  </cols>
  <sheetData>
    <row r="1" spans="1:24" ht="15" customHeight="1" x14ac:dyDescent="0.15">
      <c r="A1" s="93" t="s">
        <v>147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4" ht="24.9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X2" s="37" t="s">
        <v>146</v>
      </c>
    </row>
    <row r="3" spans="1:24" s="7" customFormat="1" ht="20.100000000000001" customHeight="1" x14ac:dyDescent="0.15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4" s="7" customFormat="1" ht="20.100000000000001" customHeight="1" x14ac:dyDescent="0.1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4" ht="20.100000000000001" customHeight="1" x14ac:dyDescent="0.15">
      <c r="A5" s="38" t="s">
        <v>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4" ht="15" customHeight="1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s="7" customFormat="1" ht="15" customHeight="1" x14ac:dyDescent="0.15">
      <c r="A7" s="39" t="s">
        <v>117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4" s="7" customFormat="1" ht="15" customHeight="1" x14ac:dyDescent="0.15">
      <c r="A8" s="97" t="s">
        <v>113</v>
      </c>
      <c r="B8" s="97"/>
      <c r="C8" s="97"/>
      <c r="D8" s="97"/>
      <c r="E8" s="97" t="s">
        <v>114</v>
      </c>
      <c r="F8" s="97"/>
      <c r="G8" s="97"/>
      <c r="H8" s="97"/>
      <c r="I8" s="97" t="s">
        <v>115</v>
      </c>
      <c r="J8" s="97"/>
      <c r="K8" s="97"/>
      <c r="L8" s="97" t="s">
        <v>16</v>
      </c>
      <c r="M8" s="97"/>
      <c r="N8" s="97"/>
      <c r="O8" s="97"/>
      <c r="P8" s="100" t="s">
        <v>112</v>
      </c>
      <c r="Q8" s="100"/>
      <c r="R8" s="100"/>
      <c r="S8" s="97" t="s">
        <v>18</v>
      </c>
      <c r="T8" s="97"/>
      <c r="U8" s="97"/>
      <c r="V8" s="97"/>
    </row>
    <row r="9" spans="1:24" s="7" customFormat="1" ht="15" customHeight="1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 t="s">
        <v>14</v>
      </c>
      <c r="M9" s="97"/>
      <c r="N9" s="97" t="s">
        <v>15</v>
      </c>
      <c r="O9" s="97"/>
      <c r="P9" s="101" t="s">
        <v>17</v>
      </c>
      <c r="Q9" s="101"/>
      <c r="R9" s="101"/>
      <c r="S9" s="97"/>
      <c r="T9" s="97"/>
      <c r="U9" s="97"/>
      <c r="V9" s="97"/>
    </row>
    <row r="10" spans="1:24" s="7" customFormat="1" ht="30" customHeight="1" x14ac:dyDescent="0.15">
      <c r="A10" s="83"/>
      <c r="B10" s="83"/>
      <c r="C10" s="83"/>
      <c r="D10" s="83"/>
      <c r="E10" s="83"/>
      <c r="F10" s="83"/>
      <c r="G10" s="83"/>
      <c r="H10" s="83"/>
      <c r="I10" s="84"/>
      <c r="J10" s="84"/>
      <c r="K10" s="84"/>
      <c r="L10" s="85"/>
      <c r="M10" s="86"/>
      <c r="N10" s="87"/>
      <c r="O10" s="88"/>
      <c r="P10" s="89"/>
      <c r="Q10" s="89"/>
      <c r="R10" s="89"/>
      <c r="S10" s="90"/>
      <c r="T10" s="91"/>
      <c r="U10" s="91"/>
      <c r="V10" s="92"/>
    </row>
    <row r="11" spans="1:24" s="7" customFormat="1" ht="30" customHeight="1" x14ac:dyDescent="0.15">
      <c r="A11" s="83"/>
      <c r="B11" s="83"/>
      <c r="C11" s="83"/>
      <c r="D11" s="83"/>
      <c r="E11" s="83"/>
      <c r="F11" s="83"/>
      <c r="G11" s="83"/>
      <c r="H11" s="83"/>
      <c r="I11" s="84"/>
      <c r="J11" s="84"/>
      <c r="K11" s="84"/>
      <c r="L11" s="85"/>
      <c r="M11" s="86"/>
      <c r="N11" s="87"/>
      <c r="O11" s="88"/>
      <c r="P11" s="89"/>
      <c r="Q11" s="89"/>
      <c r="R11" s="89"/>
      <c r="S11" s="90"/>
      <c r="T11" s="91"/>
      <c r="U11" s="91"/>
      <c r="V11" s="92"/>
    </row>
    <row r="12" spans="1:24" s="7" customFormat="1" ht="30" customHeight="1" x14ac:dyDescent="0.15">
      <c r="A12" s="83"/>
      <c r="B12" s="83"/>
      <c r="C12" s="83"/>
      <c r="D12" s="83"/>
      <c r="E12" s="83"/>
      <c r="F12" s="83"/>
      <c r="G12" s="83"/>
      <c r="H12" s="83"/>
      <c r="I12" s="84"/>
      <c r="J12" s="84"/>
      <c r="K12" s="84"/>
      <c r="L12" s="85"/>
      <c r="M12" s="86"/>
      <c r="N12" s="87"/>
      <c r="O12" s="88"/>
      <c r="P12" s="89"/>
      <c r="Q12" s="89"/>
      <c r="R12" s="89"/>
      <c r="S12" s="90"/>
      <c r="T12" s="91"/>
      <c r="U12" s="91"/>
      <c r="V12" s="92"/>
    </row>
    <row r="13" spans="1:24" s="7" customFormat="1" ht="30" customHeight="1" x14ac:dyDescent="0.15">
      <c r="A13" s="83"/>
      <c r="B13" s="83"/>
      <c r="C13" s="83"/>
      <c r="D13" s="83"/>
      <c r="E13" s="83"/>
      <c r="F13" s="83"/>
      <c r="G13" s="83"/>
      <c r="H13" s="83"/>
      <c r="I13" s="84"/>
      <c r="J13" s="84"/>
      <c r="K13" s="84"/>
      <c r="L13" s="85"/>
      <c r="M13" s="86"/>
      <c r="N13" s="87"/>
      <c r="O13" s="88"/>
      <c r="P13" s="89"/>
      <c r="Q13" s="89"/>
      <c r="R13" s="89"/>
      <c r="S13" s="90"/>
      <c r="T13" s="91"/>
      <c r="U13" s="91"/>
      <c r="V13" s="92"/>
    </row>
    <row r="14" spans="1:24" s="7" customFormat="1" ht="30" customHeight="1" x14ac:dyDescent="0.15">
      <c r="A14" s="83"/>
      <c r="B14" s="83"/>
      <c r="C14" s="83"/>
      <c r="D14" s="83"/>
      <c r="E14" s="83"/>
      <c r="F14" s="83"/>
      <c r="G14" s="83"/>
      <c r="H14" s="83"/>
      <c r="I14" s="84"/>
      <c r="J14" s="84"/>
      <c r="K14" s="84"/>
      <c r="L14" s="85"/>
      <c r="M14" s="86"/>
      <c r="N14" s="87"/>
      <c r="O14" s="88"/>
      <c r="P14" s="89"/>
      <c r="Q14" s="89"/>
      <c r="R14" s="89"/>
      <c r="S14" s="80"/>
      <c r="T14" s="81"/>
      <c r="U14" s="81"/>
      <c r="V14" s="82"/>
    </row>
    <row r="15" spans="1:24" s="7" customFormat="1" ht="1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4" s="7" customFormat="1" ht="15" customHeight="1" x14ac:dyDescent="0.15">
      <c r="A16" s="23" t="s">
        <v>103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7" customFormat="1" ht="15" customHeight="1" x14ac:dyDescent="0.15">
      <c r="A17" s="23" t="s">
        <v>159</v>
      </c>
      <c r="B17" s="23"/>
      <c r="C17" s="30"/>
      <c r="D17" s="24" t="s">
        <v>6</v>
      </c>
      <c r="E17" s="24"/>
      <c r="F17" s="24" t="s">
        <v>5</v>
      </c>
      <c r="G17" s="24"/>
      <c r="H17" s="24" t="s">
        <v>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7" customFormat="1" ht="15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7" customFormat="1" ht="15" customHeight="1" x14ac:dyDescent="0.15">
      <c r="A19" s="23" t="s">
        <v>104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7" customFormat="1" ht="15" customHeight="1" x14ac:dyDescent="0.15">
      <c r="A20" s="23" t="s">
        <v>159</v>
      </c>
      <c r="B20" s="23"/>
      <c r="C20" s="30"/>
      <c r="D20" s="24" t="s">
        <v>6</v>
      </c>
      <c r="E20" s="24"/>
      <c r="F20" s="24" t="s">
        <v>5</v>
      </c>
      <c r="G20" s="24"/>
      <c r="H20" s="24" t="s">
        <v>4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s="7" customFormat="1" ht="15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7" customFormat="1" ht="15" customHeight="1" x14ac:dyDescent="0.15">
      <c r="A22" s="23" t="s">
        <v>105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s="7" customFormat="1" ht="15" customHeight="1" x14ac:dyDescent="0.15">
      <c r="A23" s="23"/>
      <c r="B23" s="23" t="s">
        <v>131</v>
      </c>
      <c r="C23" s="23"/>
      <c r="D23" s="25"/>
      <c r="E23" s="129"/>
      <c r="F23" s="130"/>
      <c r="G23" s="130"/>
      <c r="H23" s="130"/>
      <c r="I23" s="130"/>
      <c r="J23" s="130"/>
      <c r="K23" s="130"/>
      <c r="L23" s="130"/>
      <c r="M23" s="130"/>
      <c r="N23" s="26" t="s">
        <v>106</v>
      </c>
      <c r="O23" s="23"/>
      <c r="P23" s="23" t="s">
        <v>132</v>
      </c>
      <c r="Q23" s="23"/>
      <c r="R23" s="23"/>
      <c r="S23" s="23"/>
      <c r="T23" s="23"/>
      <c r="U23" s="23"/>
      <c r="V23" s="23"/>
    </row>
    <row r="24" spans="1:22" s="7" customFormat="1" ht="15" customHeight="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7" customFormat="1" ht="15" customHeight="1" x14ac:dyDescent="0.15">
      <c r="A25" s="23" t="s">
        <v>107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s="7" customFormat="1" ht="15" customHeight="1" x14ac:dyDescent="0.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7" customFormat="1" ht="15" customHeight="1" x14ac:dyDescent="0.1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7" customFormat="1" ht="15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7" customFormat="1" ht="15" customHeight="1" x14ac:dyDescent="0.15">
      <c r="A29" s="23"/>
      <c r="B29" s="23" t="s">
        <v>155</v>
      </c>
      <c r="C29" s="23"/>
      <c r="D29" s="30"/>
      <c r="E29" s="24" t="s">
        <v>6</v>
      </c>
      <c r="F29" s="24"/>
      <c r="G29" s="24" t="s">
        <v>5</v>
      </c>
      <c r="H29" s="24"/>
      <c r="I29" s="24" t="s">
        <v>4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7" customFormat="1" ht="15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7" customFormat="1" ht="15" customHeight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7" customFormat="1" ht="15" customHeight="1" x14ac:dyDescent="0.15">
      <c r="A32" s="23" t="s">
        <v>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5" s="7" customFormat="1" ht="39.950000000000003" customHeight="1" x14ac:dyDescent="0.15">
      <c r="A33" s="23"/>
      <c r="B33" s="23"/>
      <c r="C33" s="23"/>
      <c r="D33" s="23"/>
      <c r="E33" s="23"/>
      <c r="F33" s="23"/>
      <c r="G33" s="23"/>
      <c r="H33" s="27" t="s">
        <v>108</v>
      </c>
      <c r="I33" s="27"/>
      <c r="J33" s="27"/>
      <c r="K33" s="28" t="s">
        <v>110</v>
      </c>
      <c r="L33" s="28"/>
      <c r="M33" s="136"/>
      <c r="N33" s="136"/>
      <c r="O33" s="136"/>
      <c r="P33" s="136"/>
      <c r="Q33" s="136"/>
      <c r="R33" s="136"/>
      <c r="S33" s="136"/>
      <c r="T33" s="137"/>
      <c r="U33" s="138"/>
      <c r="V33" s="138"/>
    </row>
    <row r="34" spans="1:25" s="7" customFormat="1" ht="39.950000000000003" customHeight="1" x14ac:dyDescent="0.15">
      <c r="A34" s="23"/>
      <c r="B34" s="23"/>
      <c r="C34" s="23"/>
      <c r="D34" s="23"/>
      <c r="E34" s="23"/>
      <c r="F34" s="23"/>
      <c r="G34" s="23"/>
      <c r="H34" s="27"/>
      <c r="I34" s="27"/>
      <c r="J34" s="27"/>
      <c r="K34" s="29" t="s">
        <v>111</v>
      </c>
      <c r="L34" s="29"/>
      <c r="M34" s="94"/>
      <c r="N34" s="95"/>
      <c r="O34" s="95"/>
      <c r="P34" s="95"/>
      <c r="Q34" s="95"/>
      <c r="R34" s="95"/>
      <c r="S34" s="95"/>
      <c r="T34" s="96"/>
      <c r="U34" s="29"/>
      <c r="V34" s="29" t="s">
        <v>9</v>
      </c>
    </row>
    <row r="35" spans="1:25" s="7" customFormat="1" ht="39.950000000000003" customHeight="1" x14ac:dyDescent="0.15">
      <c r="A35" s="23"/>
      <c r="B35" s="23"/>
      <c r="C35" s="23"/>
      <c r="D35" s="23"/>
      <c r="E35" s="23"/>
      <c r="F35" s="23"/>
      <c r="G35" s="23"/>
      <c r="H35" s="27" t="s">
        <v>109</v>
      </c>
      <c r="I35" s="27"/>
      <c r="J35" s="27"/>
      <c r="K35" s="28" t="s">
        <v>110</v>
      </c>
      <c r="L35" s="28"/>
      <c r="M35" s="136"/>
      <c r="N35" s="136"/>
      <c r="O35" s="136"/>
      <c r="P35" s="136"/>
      <c r="Q35" s="136"/>
      <c r="R35" s="136"/>
      <c r="S35" s="136"/>
      <c r="T35" s="137"/>
      <c r="U35" s="138"/>
      <c r="V35" s="138"/>
    </row>
    <row r="36" spans="1:25" s="7" customFormat="1" ht="39.950000000000003" customHeight="1" x14ac:dyDescent="0.15">
      <c r="A36" s="23"/>
      <c r="B36" s="23"/>
      <c r="C36" s="23"/>
      <c r="D36" s="23"/>
      <c r="E36" s="23"/>
      <c r="F36" s="23"/>
      <c r="G36" s="23"/>
      <c r="H36" s="27"/>
      <c r="I36" s="27"/>
      <c r="J36" s="27"/>
      <c r="K36" s="29" t="s">
        <v>111</v>
      </c>
      <c r="L36" s="29"/>
      <c r="M36" s="94"/>
      <c r="N36" s="95"/>
      <c r="O36" s="95"/>
      <c r="P36" s="95"/>
      <c r="Q36" s="95"/>
      <c r="R36" s="95"/>
      <c r="S36" s="95"/>
      <c r="T36" s="96"/>
      <c r="U36" s="29"/>
      <c r="V36" s="29" t="s">
        <v>9</v>
      </c>
    </row>
    <row r="37" spans="1:25" s="1" customFormat="1" ht="15" customHeight="1" x14ac:dyDescent="0.15">
      <c r="A37" s="22" t="s">
        <v>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X37" s="37" t="s">
        <v>146</v>
      </c>
    </row>
    <row r="38" spans="1:25" s="1" customFormat="1" ht="15" customHeight="1" x14ac:dyDescent="0.15">
      <c r="A38" s="131" t="s">
        <v>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X38" s="37" t="s">
        <v>153</v>
      </c>
    </row>
    <row r="39" spans="1:25" s="1" customFormat="1" ht="9.9499999999999993" customHeight="1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 s="1" customFormat="1" ht="1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 t="s">
        <v>155</v>
      </c>
      <c r="P40" s="22"/>
      <c r="Q40" s="30"/>
      <c r="R40" s="31" t="s">
        <v>6</v>
      </c>
      <c r="S40" s="24"/>
      <c r="T40" s="31" t="s">
        <v>5</v>
      </c>
      <c r="U40" s="24"/>
      <c r="V40" s="31" t="s">
        <v>4</v>
      </c>
      <c r="X40" s="37"/>
      <c r="Y40" s="37" t="s">
        <v>148</v>
      </c>
    </row>
    <row r="41" spans="1:25" s="1" customFormat="1" ht="15" customHeight="1" x14ac:dyDescent="0.15">
      <c r="A41" s="22" t="s">
        <v>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 s="1" customFormat="1" ht="35.1" customHeight="1" x14ac:dyDescent="0.15">
      <c r="A42" s="22"/>
      <c r="B42" s="22"/>
      <c r="C42" s="22"/>
      <c r="D42" s="22"/>
      <c r="E42" s="22"/>
      <c r="F42" s="22"/>
      <c r="G42" s="22"/>
      <c r="H42" s="32" t="s">
        <v>7</v>
      </c>
      <c r="I42" s="32"/>
      <c r="J42" s="32"/>
      <c r="K42" s="32" t="s">
        <v>8</v>
      </c>
      <c r="L42" s="32"/>
      <c r="M42" s="104">
        <f>C50</f>
        <v>0</v>
      </c>
      <c r="N42" s="105"/>
      <c r="O42" s="105"/>
      <c r="P42" s="105"/>
      <c r="Q42" s="105"/>
      <c r="R42" s="105"/>
      <c r="S42" s="105"/>
      <c r="T42" s="106"/>
      <c r="U42" s="33"/>
      <c r="V42" s="33" t="s">
        <v>9</v>
      </c>
    </row>
    <row r="43" spans="1:25" s="1" customFormat="1" ht="35.1" customHeight="1" x14ac:dyDescent="0.15">
      <c r="A43" s="22"/>
      <c r="B43" s="22"/>
      <c r="C43" s="22"/>
      <c r="D43" s="22"/>
      <c r="E43" s="22"/>
      <c r="F43" s="22"/>
      <c r="G43" s="22"/>
      <c r="H43" s="32"/>
      <c r="I43" s="32"/>
      <c r="J43" s="32"/>
      <c r="K43" s="32" t="s">
        <v>10</v>
      </c>
      <c r="L43" s="32"/>
      <c r="M43" s="107">
        <f>C51</f>
        <v>0</v>
      </c>
      <c r="N43" s="108"/>
      <c r="O43" s="108"/>
      <c r="P43" s="108"/>
      <c r="Q43" s="108"/>
      <c r="R43" s="108"/>
      <c r="S43" s="108"/>
      <c r="T43" s="109"/>
      <c r="U43" s="34"/>
      <c r="V43" s="34" t="s">
        <v>9</v>
      </c>
    </row>
    <row r="44" spans="1:25" s="1" customFormat="1" ht="15" customHeight="1" x14ac:dyDescent="0.15"/>
    <row r="45" spans="1:25" s="1" customFormat="1" ht="15" customHeight="1" x14ac:dyDescent="0.15">
      <c r="A45" s="1" t="s">
        <v>42</v>
      </c>
    </row>
    <row r="46" spans="1:25" s="1" customFormat="1" ht="9.9499999999999993" customHeight="1" x14ac:dyDescent="0.15">
      <c r="A46" s="1" t="s">
        <v>41</v>
      </c>
    </row>
    <row r="47" spans="1:25" s="1" customFormat="1" ht="15" customHeight="1" x14ac:dyDescent="0.15">
      <c r="A47" s="132" t="s">
        <v>3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5" s="1" customFormat="1" ht="15" customHeight="1" x14ac:dyDescent="0.15">
      <c r="A48" s="1" t="s">
        <v>27</v>
      </c>
    </row>
    <row r="49" spans="1:27" s="1" customFormat="1" ht="15" customHeight="1" x14ac:dyDescent="0.15">
      <c r="A49" s="111" t="s">
        <v>12</v>
      </c>
      <c r="B49" s="111"/>
      <c r="C49" s="111" t="s">
        <v>116</v>
      </c>
      <c r="D49" s="111"/>
      <c r="E49" s="111"/>
      <c r="F49" s="111"/>
      <c r="G49" s="111"/>
      <c r="H49" s="111"/>
      <c r="I49" s="111" t="s">
        <v>13</v>
      </c>
      <c r="J49" s="111"/>
      <c r="K49" s="111"/>
      <c r="L49" s="111"/>
      <c r="M49" s="111"/>
      <c r="N49" s="111"/>
      <c r="O49" s="111"/>
      <c r="P49" s="111"/>
      <c r="Q49" s="111"/>
      <c r="R49" s="111" t="s">
        <v>11</v>
      </c>
      <c r="S49" s="111"/>
      <c r="T49" s="111"/>
      <c r="U49" s="111"/>
      <c r="V49" s="111"/>
      <c r="Y49" s="37" t="s">
        <v>149</v>
      </c>
    </row>
    <row r="50" spans="1:27" s="1" customFormat="1" ht="30" customHeight="1" x14ac:dyDescent="0.15">
      <c r="A50" s="111" t="s">
        <v>8</v>
      </c>
      <c r="B50" s="111"/>
      <c r="C50" s="133">
        <f>'合意解約書・18条通知書（入力用）'!M34</f>
        <v>0</v>
      </c>
      <c r="D50" s="133"/>
      <c r="E50" s="133"/>
      <c r="F50" s="133"/>
      <c r="G50" s="133"/>
      <c r="H50" s="133"/>
      <c r="I50" s="134">
        <f>'合意解約書・18条通知書（入力用）'!M33</f>
        <v>0</v>
      </c>
      <c r="J50" s="134"/>
      <c r="K50" s="134"/>
      <c r="L50" s="134"/>
      <c r="M50" s="134"/>
      <c r="N50" s="134"/>
      <c r="O50" s="134"/>
      <c r="P50" s="134"/>
      <c r="Q50" s="134"/>
      <c r="R50" s="135"/>
      <c r="S50" s="135"/>
      <c r="T50" s="135"/>
      <c r="U50" s="135"/>
      <c r="V50" s="135"/>
    </row>
    <row r="51" spans="1:27" s="1" customFormat="1" ht="30" customHeight="1" x14ac:dyDescent="0.15">
      <c r="A51" s="111" t="s">
        <v>10</v>
      </c>
      <c r="B51" s="111"/>
      <c r="C51" s="133">
        <f>'合意解約書・18条通知書（入力用）'!M36</f>
        <v>0</v>
      </c>
      <c r="D51" s="133"/>
      <c r="E51" s="133"/>
      <c r="F51" s="133"/>
      <c r="G51" s="133"/>
      <c r="H51" s="133"/>
      <c r="I51" s="134">
        <f>'合意解約書・18条通知書（入力用）'!M35</f>
        <v>0</v>
      </c>
      <c r="J51" s="134"/>
      <c r="K51" s="134"/>
      <c r="L51" s="134"/>
      <c r="M51" s="134"/>
      <c r="N51" s="134"/>
      <c r="O51" s="134"/>
      <c r="P51" s="134"/>
      <c r="Q51" s="134"/>
      <c r="R51" s="135"/>
      <c r="S51" s="135"/>
      <c r="T51" s="135"/>
      <c r="U51" s="135"/>
      <c r="V51" s="135"/>
    </row>
    <row r="52" spans="1:27" s="1" customFormat="1" ht="9.9499999999999993" customHeight="1" x14ac:dyDescent="0.15"/>
    <row r="53" spans="1:27" s="1" customFormat="1" ht="15" customHeight="1" x14ac:dyDescent="0.15">
      <c r="A53" s="1" t="s">
        <v>28</v>
      </c>
    </row>
    <row r="54" spans="1:27" s="1" customFormat="1" ht="15" customHeight="1" x14ac:dyDescent="0.15">
      <c r="A54" s="111" t="s">
        <v>113</v>
      </c>
      <c r="B54" s="111"/>
      <c r="C54" s="111"/>
      <c r="D54" s="111"/>
      <c r="E54" s="111" t="s">
        <v>114</v>
      </c>
      <c r="F54" s="111"/>
      <c r="G54" s="111"/>
      <c r="H54" s="111"/>
      <c r="I54" s="111" t="s">
        <v>115</v>
      </c>
      <c r="J54" s="111"/>
      <c r="K54" s="111"/>
      <c r="L54" s="111" t="s">
        <v>16</v>
      </c>
      <c r="M54" s="111"/>
      <c r="N54" s="111"/>
      <c r="O54" s="111"/>
      <c r="P54" s="110" t="s">
        <v>112</v>
      </c>
      <c r="Q54" s="110"/>
      <c r="R54" s="110"/>
      <c r="S54" s="111" t="s">
        <v>18</v>
      </c>
      <c r="T54" s="111"/>
      <c r="U54" s="111"/>
      <c r="V54" s="111"/>
    </row>
    <row r="55" spans="1:27" s="1" customFormat="1" ht="15" customHeight="1" x14ac:dyDescent="0.1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 t="s">
        <v>14</v>
      </c>
      <c r="M55" s="111"/>
      <c r="N55" s="111" t="s">
        <v>15</v>
      </c>
      <c r="O55" s="111"/>
      <c r="P55" s="116" t="s">
        <v>17</v>
      </c>
      <c r="Q55" s="116"/>
      <c r="R55" s="116"/>
      <c r="S55" s="111"/>
      <c r="T55" s="111"/>
      <c r="U55" s="111"/>
      <c r="V55" s="111"/>
    </row>
    <row r="56" spans="1:27" s="1" customFormat="1" ht="24.95" customHeight="1" x14ac:dyDescent="0.15">
      <c r="A56" s="117">
        <f>'合意解約書・18条通知書（入力用）'!A10</f>
        <v>0</v>
      </c>
      <c r="B56" s="117"/>
      <c r="C56" s="117"/>
      <c r="D56" s="117"/>
      <c r="E56" s="117">
        <f>'合意解約書・18条通知書（入力用）'!E10</f>
        <v>0</v>
      </c>
      <c r="F56" s="117"/>
      <c r="G56" s="117"/>
      <c r="H56" s="117"/>
      <c r="I56" s="84">
        <f>'合意解約書・18条通知書（入力用）'!I10</f>
        <v>0</v>
      </c>
      <c r="J56" s="84"/>
      <c r="K56" s="84"/>
      <c r="L56" s="121">
        <f>'合意解約書・18条通知書（入力用）'!L10</f>
        <v>0</v>
      </c>
      <c r="M56" s="122"/>
      <c r="N56" s="121">
        <f>'合意解約書・18条通知書（入力用）'!N10</f>
        <v>0</v>
      </c>
      <c r="O56" s="122"/>
      <c r="P56" s="115">
        <f>'合意解約書・18条通知書（入力用）'!P10</f>
        <v>0</v>
      </c>
      <c r="Q56" s="115"/>
      <c r="R56" s="115"/>
      <c r="S56" s="112" t="s">
        <v>154</v>
      </c>
      <c r="T56" s="113"/>
      <c r="U56" s="113"/>
      <c r="V56" s="114"/>
      <c r="Y56" s="37" t="s">
        <v>150</v>
      </c>
    </row>
    <row r="57" spans="1:27" s="1" customFormat="1" ht="24.95" customHeight="1" x14ac:dyDescent="0.15">
      <c r="A57" s="117">
        <f>'合意解約書・18条通知書（入力用）'!A11</f>
        <v>0</v>
      </c>
      <c r="B57" s="117"/>
      <c r="C57" s="117"/>
      <c r="D57" s="117"/>
      <c r="E57" s="117">
        <f>'合意解約書・18条通知書（入力用）'!E11</f>
        <v>0</v>
      </c>
      <c r="F57" s="117"/>
      <c r="G57" s="117"/>
      <c r="H57" s="117"/>
      <c r="I57" s="118">
        <f>'合意解約書・18条通知書（入力用）'!I11</f>
        <v>0</v>
      </c>
      <c r="J57" s="119"/>
      <c r="K57" s="120"/>
      <c r="L57" s="121">
        <f>'合意解約書・18条通知書（入力用）'!L11</f>
        <v>0</v>
      </c>
      <c r="M57" s="122"/>
      <c r="N57" s="121">
        <f>'合意解約書・18条通知書（入力用）'!N11</f>
        <v>0</v>
      </c>
      <c r="O57" s="122"/>
      <c r="P57" s="115">
        <f>'合意解約書・18条通知書（入力用）'!P11</f>
        <v>0</v>
      </c>
      <c r="Q57" s="115"/>
      <c r="R57" s="115"/>
      <c r="S57" s="112" t="s">
        <v>154</v>
      </c>
      <c r="T57" s="113"/>
      <c r="U57" s="113"/>
      <c r="V57" s="114"/>
    </row>
    <row r="58" spans="1:27" s="1" customFormat="1" ht="24.95" customHeight="1" x14ac:dyDescent="0.15">
      <c r="A58" s="117">
        <f>'合意解約書・18条通知書（入力用）'!A12</f>
        <v>0</v>
      </c>
      <c r="B58" s="117"/>
      <c r="C58" s="117"/>
      <c r="D58" s="117"/>
      <c r="E58" s="117">
        <f>'合意解約書・18条通知書（入力用）'!E12</f>
        <v>0</v>
      </c>
      <c r="F58" s="117"/>
      <c r="G58" s="117"/>
      <c r="H58" s="117"/>
      <c r="I58" s="118">
        <f>'合意解約書・18条通知書（入力用）'!I12</f>
        <v>0</v>
      </c>
      <c r="J58" s="119"/>
      <c r="K58" s="120"/>
      <c r="L58" s="121">
        <f>'合意解約書・18条通知書（入力用）'!L12</f>
        <v>0</v>
      </c>
      <c r="M58" s="122"/>
      <c r="N58" s="121">
        <f>'合意解約書・18条通知書（入力用）'!N12</f>
        <v>0</v>
      </c>
      <c r="O58" s="122"/>
      <c r="P58" s="115">
        <f>'合意解約書・18条通知書（入力用）'!P12</f>
        <v>0</v>
      </c>
      <c r="Q58" s="115"/>
      <c r="R58" s="115"/>
      <c r="S58" s="112" t="s">
        <v>154</v>
      </c>
      <c r="T58" s="113"/>
      <c r="U58" s="113"/>
      <c r="V58" s="114"/>
    </row>
    <row r="59" spans="1:27" s="1" customFormat="1" ht="24.95" customHeight="1" x14ac:dyDescent="0.15">
      <c r="A59" s="117">
        <f>'合意解約書・18条通知書（入力用）'!A13</f>
        <v>0</v>
      </c>
      <c r="B59" s="117"/>
      <c r="C59" s="117"/>
      <c r="D59" s="117"/>
      <c r="E59" s="117">
        <f>'合意解約書・18条通知書（入力用）'!E13</f>
        <v>0</v>
      </c>
      <c r="F59" s="117"/>
      <c r="G59" s="117"/>
      <c r="H59" s="117"/>
      <c r="I59" s="118">
        <f>'合意解約書・18条通知書（入力用）'!I13</f>
        <v>0</v>
      </c>
      <c r="J59" s="119"/>
      <c r="K59" s="120"/>
      <c r="L59" s="121">
        <f>'合意解約書・18条通知書（入力用）'!L13</f>
        <v>0</v>
      </c>
      <c r="M59" s="122"/>
      <c r="N59" s="121">
        <f>'合意解約書・18条通知書（入力用）'!N13</f>
        <v>0</v>
      </c>
      <c r="O59" s="122"/>
      <c r="P59" s="115">
        <f>'合意解約書・18条通知書（入力用）'!P13</f>
        <v>0</v>
      </c>
      <c r="Q59" s="115"/>
      <c r="R59" s="115"/>
      <c r="S59" s="112" t="s">
        <v>154</v>
      </c>
      <c r="T59" s="113"/>
      <c r="U59" s="113"/>
      <c r="V59" s="114"/>
    </row>
    <row r="60" spans="1:27" s="1" customFormat="1" ht="24.95" customHeight="1" x14ac:dyDescent="0.15">
      <c r="A60" s="117">
        <f>'合意解約書・18条通知書（入力用）'!A14</f>
        <v>0</v>
      </c>
      <c r="B60" s="117"/>
      <c r="C60" s="117"/>
      <c r="D60" s="117"/>
      <c r="E60" s="117">
        <f>'合意解約書・18条通知書（入力用）'!E14</f>
        <v>0</v>
      </c>
      <c r="F60" s="117"/>
      <c r="G60" s="117"/>
      <c r="H60" s="117"/>
      <c r="I60" s="118">
        <f>'合意解約書・18条通知書（入力用）'!I14</f>
        <v>0</v>
      </c>
      <c r="J60" s="119"/>
      <c r="K60" s="120"/>
      <c r="L60" s="121">
        <f>'合意解約書・18条通知書（入力用）'!L14</f>
        <v>0</v>
      </c>
      <c r="M60" s="122"/>
      <c r="N60" s="121">
        <f>'合意解約書・18条通知書（入力用）'!N14</f>
        <v>0</v>
      </c>
      <c r="O60" s="122"/>
      <c r="P60" s="115">
        <f>'合意解約書・18条通知書（入力用）'!P14</f>
        <v>0</v>
      </c>
      <c r="Q60" s="115"/>
      <c r="R60" s="115"/>
      <c r="S60" s="112" t="s">
        <v>154</v>
      </c>
      <c r="T60" s="113"/>
      <c r="U60" s="113"/>
      <c r="V60" s="114"/>
    </row>
    <row r="61" spans="1:27" s="17" customFormat="1" ht="24.95" customHeight="1" x14ac:dyDescent="0.15">
      <c r="A61" s="6" t="s">
        <v>135</v>
      </c>
      <c r="B61" s="16" t="s">
        <v>141</v>
      </c>
      <c r="C61" s="18">
        <f ca="1">SUMIF(N56:O60,"田",Sheet2!J2:J6)</f>
        <v>0</v>
      </c>
      <c r="D61" s="16" t="s">
        <v>20</v>
      </c>
      <c r="E61" s="123">
        <f>SUMIF(N56:O60,"田",P56:R60)</f>
        <v>0</v>
      </c>
      <c r="F61" s="123"/>
      <c r="G61" s="18" t="s">
        <v>136</v>
      </c>
      <c r="H61" s="18" t="s">
        <v>142</v>
      </c>
      <c r="I61" s="16" t="s">
        <v>143</v>
      </c>
      <c r="J61" s="18">
        <f ca="1">SUMIF(N56:O60,"畑",Sheet2!J2:J6)/2</f>
        <v>0</v>
      </c>
      <c r="K61" s="16" t="s">
        <v>20</v>
      </c>
      <c r="L61" s="123">
        <f>SUMIF(N56:O60,"畑",P56:R60)</f>
        <v>0</v>
      </c>
      <c r="M61" s="123"/>
      <c r="N61" s="18" t="s">
        <v>137</v>
      </c>
      <c r="O61" s="18" t="s">
        <v>138</v>
      </c>
      <c r="P61" s="16" t="s">
        <v>144</v>
      </c>
      <c r="Q61" s="18">
        <f ca="1">C61+J61</f>
        <v>0</v>
      </c>
      <c r="R61" s="16" t="s">
        <v>20</v>
      </c>
      <c r="S61" s="124">
        <f>E61+L61</f>
        <v>0</v>
      </c>
      <c r="T61" s="124"/>
      <c r="U61" s="18" t="s">
        <v>139</v>
      </c>
      <c r="V61" s="19" t="s">
        <v>140</v>
      </c>
      <c r="W61" s="20" t="str">
        <f>IF(S61=X61,"OK","error")</f>
        <v>OK</v>
      </c>
      <c r="X61" s="125">
        <f>SUM(P56:R60)</f>
        <v>0</v>
      </c>
      <c r="Y61" s="126"/>
      <c r="AA61"/>
    </row>
    <row r="62" spans="1:27" s="1" customFormat="1" ht="9.9499999999999993" customHeight="1" x14ac:dyDescent="0.15">
      <c r="L62" s="3"/>
      <c r="M62" s="3"/>
    </row>
    <row r="63" spans="1:27" s="22" customFormat="1" ht="15" customHeight="1" x14ac:dyDescent="0.15">
      <c r="A63" s="22" t="s">
        <v>31</v>
      </c>
      <c r="G63" s="22" t="s">
        <v>32</v>
      </c>
      <c r="J63" s="22" t="s">
        <v>33</v>
      </c>
      <c r="Q63" s="22" t="s">
        <v>25</v>
      </c>
      <c r="Y63" s="37" t="s">
        <v>151</v>
      </c>
    </row>
    <row r="64" spans="1:27" s="22" customFormat="1" ht="15" customHeight="1" x14ac:dyDescent="0.15">
      <c r="A64" s="35" t="s">
        <v>21</v>
      </c>
      <c r="B64" s="22" t="s">
        <v>130</v>
      </c>
      <c r="G64" s="30"/>
      <c r="H64" s="31" t="s">
        <v>6</v>
      </c>
      <c r="I64" s="24"/>
      <c r="J64" s="31" t="s">
        <v>5</v>
      </c>
      <c r="K64" s="24"/>
      <c r="L64" s="31" t="s">
        <v>4</v>
      </c>
      <c r="M64" s="36" t="s">
        <v>19</v>
      </c>
      <c r="N64" s="30"/>
      <c r="O64" s="22" t="s">
        <v>34</v>
      </c>
      <c r="R64" s="22" t="s">
        <v>35</v>
      </c>
    </row>
    <row r="65" spans="1:25" s="1" customFormat="1" ht="9.9499999999999993" customHeight="1" x14ac:dyDescent="0.15"/>
    <row r="66" spans="1:25" s="1" customFormat="1" ht="15" customHeight="1" x14ac:dyDescent="0.15">
      <c r="A66" s="1" t="s">
        <v>29</v>
      </c>
    </row>
    <row r="67" spans="1:25" s="1" customFormat="1" ht="15" customHeight="1" x14ac:dyDescent="0.15">
      <c r="A67" s="1" t="s">
        <v>26</v>
      </c>
    </row>
    <row r="68" spans="1:25" s="1" customFormat="1" ht="9.9499999999999993" customHeight="1" x14ac:dyDescent="0.15"/>
    <row r="69" spans="1:25" s="1" customFormat="1" ht="15" customHeight="1" x14ac:dyDescent="0.15">
      <c r="A69" s="1" t="s">
        <v>30</v>
      </c>
    </row>
    <row r="70" spans="1:25" s="1" customFormat="1" ht="18" customHeight="1" x14ac:dyDescent="0.15">
      <c r="A70" s="40" t="s">
        <v>21</v>
      </c>
      <c r="B70" s="41" t="s">
        <v>37</v>
      </c>
      <c r="C70" s="41"/>
      <c r="D70" s="41"/>
      <c r="E70" s="41"/>
      <c r="F70" s="41"/>
      <c r="G70" s="41"/>
      <c r="H70" s="41"/>
      <c r="I70" s="41"/>
      <c r="J70" s="41"/>
      <c r="K70" s="42" t="s">
        <v>159</v>
      </c>
      <c r="L70" s="41"/>
      <c r="M70" s="43"/>
      <c r="N70" s="44" t="s">
        <v>6</v>
      </c>
      <c r="O70" s="45"/>
      <c r="P70" s="44" t="s">
        <v>5</v>
      </c>
      <c r="Q70" s="45"/>
      <c r="R70" s="44" t="s">
        <v>4</v>
      </c>
    </row>
    <row r="71" spans="1:25" s="1" customFormat="1" ht="18" customHeight="1" x14ac:dyDescent="0.15">
      <c r="A71" s="40" t="s">
        <v>21</v>
      </c>
      <c r="B71" s="46" t="s">
        <v>38</v>
      </c>
      <c r="C71" s="46"/>
      <c r="D71" s="46"/>
      <c r="E71" s="46"/>
      <c r="F71" s="46"/>
      <c r="G71" s="46"/>
      <c r="H71" s="46"/>
      <c r="I71" s="46"/>
      <c r="J71" s="46"/>
      <c r="K71" s="47" t="s">
        <v>159</v>
      </c>
      <c r="L71" s="46"/>
      <c r="M71" s="48"/>
      <c r="N71" s="49" t="s">
        <v>6</v>
      </c>
      <c r="O71" s="50"/>
      <c r="P71" s="49" t="s">
        <v>5</v>
      </c>
      <c r="Q71" s="50"/>
      <c r="R71" s="49" t="s">
        <v>4</v>
      </c>
    </row>
    <row r="72" spans="1:25" s="1" customFormat="1" ht="18" customHeight="1" x14ac:dyDescent="0.15">
      <c r="A72" s="40" t="s">
        <v>21</v>
      </c>
      <c r="B72" s="46" t="s">
        <v>39</v>
      </c>
      <c r="C72" s="46"/>
      <c r="D72" s="46"/>
      <c r="E72" s="46"/>
      <c r="F72" s="46"/>
      <c r="G72" s="46"/>
      <c r="H72" s="46"/>
      <c r="I72" s="46"/>
      <c r="J72" s="46"/>
      <c r="K72" s="47" t="s">
        <v>159</v>
      </c>
      <c r="L72" s="46"/>
      <c r="M72" s="51">
        <f>D29</f>
        <v>0</v>
      </c>
      <c r="N72" s="49" t="s">
        <v>6</v>
      </c>
      <c r="O72" s="50">
        <f>'合意解約書・18条通知書（入力用）'!E17</f>
        <v>0</v>
      </c>
      <c r="P72" s="49" t="s">
        <v>5</v>
      </c>
      <c r="Q72" s="50">
        <f>'合意解約書・18条通知書（入力用）'!G17</f>
        <v>0</v>
      </c>
      <c r="R72" s="49" t="s">
        <v>4</v>
      </c>
    </row>
    <row r="73" spans="1:25" s="1" customFormat="1" ht="18" customHeight="1" x14ac:dyDescent="0.15">
      <c r="A73" s="40" t="s">
        <v>21</v>
      </c>
      <c r="B73" s="46" t="s">
        <v>40</v>
      </c>
      <c r="C73" s="46"/>
      <c r="D73" s="46"/>
      <c r="E73" s="46"/>
      <c r="F73" s="46"/>
      <c r="G73" s="46"/>
      <c r="H73" s="46"/>
      <c r="I73" s="46"/>
      <c r="J73" s="46"/>
      <c r="K73" s="47" t="s">
        <v>159</v>
      </c>
      <c r="L73" s="46"/>
      <c r="M73" s="51">
        <f>C17</f>
        <v>0</v>
      </c>
      <c r="N73" s="49" t="s">
        <v>6</v>
      </c>
      <c r="O73" s="50">
        <f>'合意解約書・18条通知書（入力用）'!F29</f>
        <v>0</v>
      </c>
      <c r="P73" s="49" t="s">
        <v>5</v>
      </c>
      <c r="Q73" s="50">
        <f>'合意解約書・18条通知書（入力用）'!H29</f>
        <v>0</v>
      </c>
      <c r="R73" s="49" t="s">
        <v>4</v>
      </c>
    </row>
    <row r="74" spans="1:25" s="1" customFormat="1" ht="9.9499999999999993" customHeight="1" x14ac:dyDescent="0.15">
      <c r="K74" s="11"/>
      <c r="M74" s="9"/>
      <c r="O74" s="9"/>
      <c r="Q74" s="9"/>
    </row>
    <row r="75" spans="1:25" s="1" customFormat="1" ht="15" customHeight="1" x14ac:dyDescent="0.15">
      <c r="A75" s="1" t="s">
        <v>23</v>
      </c>
      <c r="K75" s="52" t="s">
        <v>159</v>
      </c>
      <c r="L75" s="53"/>
      <c r="M75" s="30">
        <f>C20</f>
        <v>0</v>
      </c>
      <c r="N75" s="2" t="s">
        <v>6</v>
      </c>
      <c r="O75" s="9">
        <f>'合意解約書・18条通知書（入力用）'!E20</f>
        <v>0</v>
      </c>
      <c r="P75" s="2" t="s">
        <v>5</v>
      </c>
      <c r="Q75" s="9">
        <f>'合意解約書・18条通知書（入力用）'!G20</f>
        <v>0</v>
      </c>
      <c r="R75" s="2" t="s">
        <v>4</v>
      </c>
    </row>
    <row r="76" spans="1:25" s="1" customFormat="1" ht="9.9499999999999993" customHeight="1" x14ac:dyDescent="0.15"/>
    <row r="77" spans="1:25" s="1" customFormat="1" ht="15" customHeight="1" x14ac:dyDescent="0.15">
      <c r="A77" s="1" t="s">
        <v>24</v>
      </c>
    </row>
    <row r="78" spans="1:25" s="22" customFormat="1" ht="20.100000000000001" customHeight="1" x14ac:dyDescent="0.15">
      <c r="C78" s="22" t="s">
        <v>125</v>
      </c>
      <c r="G78" s="22" t="s">
        <v>127</v>
      </c>
      <c r="N78" s="102"/>
      <c r="O78" s="103"/>
      <c r="P78" s="103"/>
      <c r="Q78" s="103"/>
      <c r="R78" s="22" t="s">
        <v>36</v>
      </c>
      <c r="T78" s="22" t="s">
        <v>128</v>
      </c>
      <c r="Y78" s="37" t="s">
        <v>152</v>
      </c>
    </row>
    <row r="79" spans="1:25" s="22" customFormat="1" ht="20.100000000000001" customHeight="1" x14ac:dyDescent="0.15">
      <c r="C79" s="22" t="s">
        <v>126</v>
      </c>
      <c r="G79" s="22" t="s">
        <v>133</v>
      </c>
      <c r="H79" s="23"/>
      <c r="I79" s="127"/>
      <c r="J79" s="128"/>
      <c r="K79" s="128"/>
      <c r="L79" s="128"/>
      <c r="M79" s="128"/>
      <c r="N79" s="128"/>
      <c r="O79" s="128"/>
      <c r="P79" s="128"/>
      <c r="Q79" s="128"/>
      <c r="R79" s="23" t="s">
        <v>134</v>
      </c>
    </row>
    <row r="80" spans="1:25" ht="15" customHeight="1" x14ac:dyDescent="0.15"/>
  </sheetData>
  <mergeCells count="118">
    <mergeCell ref="X61:Y61"/>
    <mergeCell ref="I79:Q79"/>
    <mergeCell ref="E23:M23"/>
    <mergeCell ref="A38:V38"/>
    <mergeCell ref="A47:V47"/>
    <mergeCell ref="A51:B51"/>
    <mergeCell ref="C51:H51"/>
    <mergeCell ref="I51:Q51"/>
    <mergeCell ref="R51:V51"/>
    <mergeCell ref="A49:B49"/>
    <mergeCell ref="C49:H49"/>
    <mergeCell ref="I49:Q49"/>
    <mergeCell ref="R49:V49"/>
    <mergeCell ref="A50:B50"/>
    <mergeCell ref="C50:H50"/>
    <mergeCell ref="I50:Q50"/>
    <mergeCell ref="R50:V50"/>
    <mergeCell ref="M33:V33"/>
    <mergeCell ref="M35:V35"/>
    <mergeCell ref="M36:T36"/>
    <mergeCell ref="A54:D55"/>
    <mergeCell ref="L55:M55"/>
    <mergeCell ref="N55:O55"/>
    <mergeCell ref="E54:H55"/>
    <mergeCell ref="I54:K55"/>
    <mergeCell ref="L54:O54"/>
    <mergeCell ref="A56:D56"/>
    <mergeCell ref="E56:H56"/>
    <mergeCell ref="I56:K56"/>
    <mergeCell ref="L56:M56"/>
    <mergeCell ref="N56:O56"/>
    <mergeCell ref="A57:D57"/>
    <mergeCell ref="E57:H57"/>
    <mergeCell ref="I57:K57"/>
    <mergeCell ref="L57:M57"/>
    <mergeCell ref="N57:O57"/>
    <mergeCell ref="A58:D58"/>
    <mergeCell ref="E58:H58"/>
    <mergeCell ref="I58:K58"/>
    <mergeCell ref="L58:M58"/>
    <mergeCell ref="N58:O58"/>
    <mergeCell ref="A59:D59"/>
    <mergeCell ref="E59:H59"/>
    <mergeCell ref="I59:K59"/>
    <mergeCell ref="L59:M59"/>
    <mergeCell ref="N59:O59"/>
    <mergeCell ref="A60:D60"/>
    <mergeCell ref="E60:H60"/>
    <mergeCell ref="I60:K60"/>
    <mergeCell ref="L60:M60"/>
    <mergeCell ref="N60:O60"/>
    <mergeCell ref="E61:F61"/>
    <mergeCell ref="L61:M61"/>
    <mergeCell ref="S59:V59"/>
    <mergeCell ref="P60:R60"/>
    <mergeCell ref="S60:V60"/>
    <mergeCell ref="P59:R59"/>
    <mergeCell ref="S61:T61"/>
    <mergeCell ref="N78:Q78"/>
    <mergeCell ref="M42:T42"/>
    <mergeCell ref="M43:T43"/>
    <mergeCell ref="P54:R54"/>
    <mergeCell ref="S54:V55"/>
    <mergeCell ref="S57:V57"/>
    <mergeCell ref="P58:R58"/>
    <mergeCell ref="S58:V58"/>
    <mergeCell ref="P57:R57"/>
    <mergeCell ref="P55:R55"/>
    <mergeCell ref="P56:R56"/>
    <mergeCell ref="S56:V56"/>
    <mergeCell ref="A1:V1"/>
    <mergeCell ref="M34:T34"/>
    <mergeCell ref="A8:D9"/>
    <mergeCell ref="E8:H9"/>
    <mergeCell ref="A26:V26"/>
    <mergeCell ref="A27:V27"/>
    <mergeCell ref="A11:D11"/>
    <mergeCell ref="E11:H11"/>
    <mergeCell ref="A10:D10"/>
    <mergeCell ref="E10:H10"/>
    <mergeCell ref="N10:O10"/>
    <mergeCell ref="P10:R10"/>
    <mergeCell ref="S12:V12"/>
    <mergeCell ref="I8:K9"/>
    <mergeCell ref="L8:O8"/>
    <mergeCell ref="P8:R8"/>
    <mergeCell ref="S8:V9"/>
    <mergeCell ref="L9:M9"/>
    <mergeCell ref="N9:O9"/>
    <mergeCell ref="P9:R9"/>
    <mergeCell ref="S10:V10"/>
    <mergeCell ref="I11:K11"/>
    <mergeCell ref="L11:M11"/>
    <mergeCell ref="N11:O11"/>
    <mergeCell ref="I10:K10"/>
    <mergeCell ref="L10:M10"/>
    <mergeCell ref="P13:R13"/>
    <mergeCell ref="S13:V13"/>
    <mergeCell ref="A12:D12"/>
    <mergeCell ref="E12:H12"/>
    <mergeCell ref="I12:K12"/>
    <mergeCell ref="L12:M12"/>
    <mergeCell ref="N12:O12"/>
    <mergeCell ref="P12:R12"/>
    <mergeCell ref="A13:D13"/>
    <mergeCell ref="E13:H13"/>
    <mergeCell ref="I13:K13"/>
    <mergeCell ref="L13:M13"/>
    <mergeCell ref="N13:O13"/>
    <mergeCell ref="S14:V14"/>
    <mergeCell ref="A14:D14"/>
    <mergeCell ref="E14:H14"/>
    <mergeCell ref="I14:K14"/>
    <mergeCell ref="L14:M14"/>
    <mergeCell ref="N14:O14"/>
    <mergeCell ref="P14:R14"/>
    <mergeCell ref="P11:R11"/>
    <mergeCell ref="S11:V11"/>
  </mergeCells>
  <phoneticPr fontId="1"/>
  <printOptions horizontalCentered="1"/>
  <pageMargins left="0.78740157480314965" right="0.78740157480314965" top="0.98425196850393704" bottom="0.59055118110236227" header="0.31496062992125984" footer="0.31496062992125984"/>
  <pageSetup paperSize="9" scale="105" orientation="portrait" r:id="rId1"/>
  <rowBreaks count="1" manualBreakCount="1">
    <brk id="36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1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14</xdr:col>
                    <xdr:colOff>95250</xdr:colOff>
                    <xdr:row>22</xdr:row>
                    <xdr:rowOff>19050</xdr:rowOff>
                  </from>
                  <to>
                    <xdr:col>15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15</xdr:col>
                    <xdr:colOff>85725</xdr:colOff>
                    <xdr:row>62</xdr:row>
                    <xdr:rowOff>19050</xdr:rowOff>
                  </from>
                  <to>
                    <xdr:col>16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12</xdr:col>
                    <xdr:colOff>66675</xdr:colOff>
                    <xdr:row>63</xdr:row>
                    <xdr:rowOff>19050</xdr:rowOff>
                  </from>
                  <to>
                    <xdr:col>13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16</xdr:col>
                    <xdr:colOff>76200</xdr:colOff>
                    <xdr:row>63</xdr:row>
                    <xdr:rowOff>19050</xdr:rowOff>
                  </from>
                  <to>
                    <xdr:col>17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Fill="0" autoLine="0" autoPict="0">
                <anchor moveWithCells="1">
                  <from>
                    <xdr:col>1</xdr:col>
                    <xdr:colOff>95250</xdr:colOff>
                    <xdr:row>77</xdr:row>
                    <xdr:rowOff>47625</xdr:rowOff>
                  </from>
                  <to>
                    <xdr:col>2</xdr:col>
                    <xdr:colOff>19050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>
                  <from>
                    <xdr:col>5</xdr:col>
                    <xdr:colOff>95250</xdr:colOff>
                    <xdr:row>77</xdr:row>
                    <xdr:rowOff>47625</xdr:rowOff>
                  </from>
                  <to>
                    <xdr:col>6</xdr:col>
                    <xdr:colOff>38100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>
                  <from>
                    <xdr:col>18</xdr:col>
                    <xdr:colOff>95250</xdr:colOff>
                    <xdr:row>77</xdr:row>
                    <xdr:rowOff>47625</xdr:rowOff>
                  </from>
                  <to>
                    <xdr:col>19</xdr:col>
                    <xdr:colOff>28575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62</xdr:row>
                    <xdr:rowOff>9525</xdr:rowOff>
                  </from>
                  <to>
                    <xdr:col>6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Check Box 29">
              <controlPr defaultSize="0" autoFill="0" autoLine="0" autoPict="0">
                <anchor moveWithCells="1">
                  <from>
                    <xdr:col>8</xdr:col>
                    <xdr:colOff>76200</xdr:colOff>
                    <xdr:row>62</xdr:row>
                    <xdr:rowOff>9525</xdr:rowOff>
                  </from>
                  <to>
                    <xdr:col>9</xdr:col>
                    <xdr:colOff>28575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Check Box 30">
              <controlPr defaultSize="0" autoFill="0" autoLine="0" autoPict="0">
                <anchor moveWithCells="1">
                  <from>
                    <xdr:col>1</xdr:col>
                    <xdr:colOff>95250</xdr:colOff>
                    <xdr:row>78</xdr:row>
                    <xdr:rowOff>38100</xdr:rowOff>
                  </from>
                  <to>
                    <xdr:col>2</xdr:col>
                    <xdr:colOff>28575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5" name="Check Box 31">
              <controlPr defaultSize="0" autoFill="0" autoLine="0" autoPict="0">
                <anchor moveWithCells="1">
                  <from>
                    <xdr:col>5</xdr:col>
                    <xdr:colOff>95250</xdr:colOff>
                    <xdr:row>78</xdr:row>
                    <xdr:rowOff>38100</xdr:rowOff>
                  </from>
                  <to>
                    <xdr:col>6</xdr:col>
                    <xdr:colOff>28575</xdr:colOff>
                    <xdr:row>78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Sheet2!$B$2:$B$13</xm:f>
          </x14:formula1>
          <xm:sqref>E17 E20 F29 S40 O70:O71 I64</xm:sqref>
        </x14:dataValidation>
        <x14:dataValidation type="list" allowBlank="1" showInputMessage="1" showErrorMessage="1">
          <x14:formula1>
            <xm:f>Sheet2!$C$2:$C$32</xm:f>
          </x14:formula1>
          <xm:sqref>G17 G20 H29 U40 Q70:Q71</xm:sqref>
        </x14:dataValidation>
        <x14:dataValidation type="list" allowBlank="1" showInputMessage="1" showErrorMessage="1">
          <x14:formula1>
            <xm:f>Sheet2!$E$2:$E$7</xm:f>
          </x14:formula1>
          <xm:sqref>L10:M14</xm:sqref>
        </x14:dataValidation>
        <x14:dataValidation type="list" allowBlank="1" showInputMessage="1" showErrorMessage="1">
          <x14:formula1>
            <xm:f>Sheet2!$D$2:$D$52</xm:f>
          </x14:formula1>
          <xm:sqref>A10:D14</xm:sqref>
        </x14:dataValidation>
        <x14:dataValidation type="list" allowBlank="1" showInputMessage="1" showErrorMessage="1">
          <x14:formula1>
            <xm:f>Sheet2!$E$9:$E$12</xm:f>
          </x14:formula1>
          <xm:sqref>N10:O14</xm:sqref>
        </x14:dataValidation>
        <x14:dataValidation type="list" allowBlank="1" showInputMessage="1" showErrorMessage="1">
          <x14:formula1>
            <xm:f>Sheet2!$C$30:$C$56</xm:f>
          </x14:formula1>
          <xm:sqref>C17 C20 D29 Q40 M70:M71</xm:sqref>
        </x14:dataValidation>
        <x14:dataValidation type="list" allowBlank="1" showInputMessage="1" showErrorMessage="1">
          <x14:formula1>
            <xm:f>Sheet2!$C$37:$C$100</xm:f>
          </x14:formula1>
          <xm:sqref>G64</xm:sqref>
        </x14:dataValidation>
        <x14:dataValidation type="list" allowBlank="1" showInputMessage="1" showErrorMessage="1">
          <x14:formula1>
            <xm:f>Sheet2!$A$2:$A$32</xm:f>
          </x14:formula1>
          <xm:sqref>K64</xm:sqref>
        </x14:dataValidation>
        <x14:dataValidation type="list" allowBlank="1" showInputMessage="1" showErrorMessage="1">
          <x14:formula1>
            <xm:f>Sheet2!$A$34:$A$45</xm:f>
          </x14:formula1>
          <xm:sqref>N64</xm:sqref>
        </x14:dataValidation>
        <x14:dataValidation type="list" allowBlank="1" showInputMessage="1" showErrorMessage="1">
          <x14:formula1>
            <xm:f>Sheet2!$F$2:$F$5</xm:f>
          </x14:formula1>
          <xm:sqref>S56:V60</xm:sqref>
        </x14:dataValidation>
        <x14:dataValidation type="list" allowBlank="1" showInputMessage="1" showErrorMessage="1">
          <x14:formula1>
            <xm:f>Sheet2!$F$7:$F$9</xm:f>
          </x14:formula1>
          <xm:sqref>E64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0"/>
  <sheetViews>
    <sheetView showZeros="0" view="pageBreakPreview" zoomScale="115" zoomScaleNormal="100" zoomScaleSheetLayoutView="115" workbookViewId="0">
      <selection activeCell="A34" sqref="A34:D34"/>
    </sheetView>
  </sheetViews>
  <sheetFormatPr defaultRowHeight="12" x14ac:dyDescent="0.15"/>
  <cols>
    <col min="1" max="45" width="3.625" style="10" customWidth="1"/>
    <col min="46" max="16384" width="9" style="10"/>
  </cols>
  <sheetData>
    <row r="1" spans="1:22" s="7" customFormat="1" ht="20.100000000000001" customHeight="1" x14ac:dyDescent="0.15">
      <c r="A1" s="7" t="s">
        <v>123</v>
      </c>
    </row>
    <row r="2" spans="1:22" ht="15" customHeight="1" x14ac:dyDescent="0.15">
      <c r="A2" s="111" t="s">
        <v>113</v>
      </c>
      <c r="B2" s="111"/>
      <c r="C2" s="111"/>
      <c r="D2" s="111"/>
      <c r="E2" s="111" t="s">
        <v>114</v>
      </c>
      <c r="F2" s="111"/>
      <c r="G2" s="111"/>
      <c r="H2" s="111"/>
      <c r="I2" s="111" t="s">
        <v>115</v>
      </c>
      <c r="J2" s="111"/>
      <c r="K2" s="111"/>
      <c r="L2" s="111" t="s">
        <v>16</v>
      </c>
      <c r="M2" s="111"/>
      <c r="N2" s="111"/>
      <c r="O2" s="111"/>
      <c r="P2" s="110" t="s">
        <v>112</v>
      </c>
      <c r="Q2" s="110"/>
      <c r="R2" s="110"/>
      <c r="S2" s="111" t="s">
        <v>18</v>
      </c>
      <c r="T2" s="111"/>
      <c r="U2" s="111"/>
      <c r="V2" s="111"/>
    </row>
    <row r="3" spans="1:22" ht="15" customHeight="1" x14ac:dyDescent="0.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 t="s">
        <v>14</v>
      </c>
      <c r="M3" s="111"/>
      <c r="N3" s="111" t="s">
        <v>15</v>
      </c>
      <c r="O3" s="111"/>
      <c r="P3" s="116" t="s">
        <v>17</v>
      </c>
      <c r="Q3" s="116"/>
      <c r="R3" s="116"/>
      <c r="S3" s="111"/>
      <c r="T3" s="111"/>
      <c r="U3" s="111"/>
      <c r="V3" s="111"/>
    </row>
    <row r="4" spans="1:22" ht="24.95" customHeight="1" x14ac:dyDescent="0.15">
      <c r="A4" s="143"/>
      <c r="B4" s="143"/>
      <c r="C4" s="143"/>
      <c r="D4" s="143"/>
      <c r="E4" s="143"/>
      <c r="F4" s="143"/>
      <c r="G4" s="143"/>
      <c r="H4" s="143"/>
      <c r="I4" s="84"/>
      <c r="J4" s="84"/>
      <c r="K4" s="84"/>
      <c r="L4" s="87"/>
      <c r="M4" s="88"/>
      <c r="N4" s="87"/>
      <c r="O4" s="88"/>
      <c r="P4" s="89"/>
      <c r="Q4" s="89"/>
      <c r="R4" s="89"/>
      <c r="S4" s="140"/>
      <c r="T4" s="141"/>
      <c r="U4" s="141"/>
      <c r="V4" s="142"/>
    </row>
    <row r="5" spans="1:22" ht="24.95" customHeight="1" x14ac:dyDescent="0.15">
      <c r="A5" s="143"/>
      <c r="B5" s="143"/>
      <c r="C5" s="143"/>
      <c r="D5" s="143"/>
      <c r="E5" s="143"/>
      <c r="F5" s="143"/>
      <c r="G5" s="143"/>
      <c r="H5" s="143"/>
      <c r="I5" s="144"/>
      <c r="J5" s="144"/>
      <c r="K5" s="144"/>
      <c r="L5" s="87"/>
      <c r="M5" s="88"/>
      <c r="N5" s="87"/>
      <c r="O5" s="88"/>
      <c r="P5" s="139"/>
      <c r="Q5" s="139"/>
      <c r="R5" s="139"/>
      <c r="S5" s="140"/>
      <c r="T5" s="141"/>
      <c r="U5" s="141"/>
      <c r="V5" s="142"/>
    </row>
    <row r="6" spans="1:22" ht="24.95" customHeight="1" x14ac:dyDescent="0.15">
      <c r="A6" s="143"/>
      <c r="B6" s="143"/>
      <c r="C6" s="143"/>
      <c r="D6" s="143"/>
      <c r="E6" s="143"/>
      <c r="F6" s="143"/>
      <c r="G6" s="143"/>
      <c r="H6" s="143"/>
      <c r="I6" s="144"/>
      <c r="J6" s="144"/>
      <c r="K6" s="144"/>
      <c r="L6" s="87"/>
      <c r="M6" s="88"/>
      <c r="N6" s="87"/>
      <c r="O6" s="88"/>
      <c r="P6" s="139"/>
      <c r="Q6" s="139"/>
      <c r="R6" s="139"/>
      <c r="S6" s="140"/>
      <c r="T6" s="141"/>
      <c r="U6" s="141"/>
      <c r="V6" s="142"/>
    </row>
    <row r="7" spans="1:22" ht="24.95" customHeight="1" x14ac:dyDescent="0.15">
      <c r="A7" s="143"/>
      <c r="B7" s="143"/>
      <c r="C7" s="143"/>
      <c r="D7" s="143"/>
      <c r="E7" s="143"/>
      <c r="F7" s="143"/>
      <c r="G7" s="143"/>
      <c r="H7" s="143"/>
      <c r="I7" s="144"/>
      <c r="J7" s="144"/>
      <c r="K7" s="144"/>
      <c r="L7" s="87"/>
      <c r="M7" s="88"/>
      <c r="N7" s="87"/>
      <c r="O7" s="88"/>
      <c r="P7" s="139"/>
      <c r="Q7" s="139"/>
      <c r="R7" s="139"/>
      <c r="S7" s="140"/>
      <c r="T7" s="141"/>
      <c r="U7" s="141"/>
      <c r="V7" s="142"/>
    </row>
    <row r="8" spans="1:22" ht="24.95" customHeight="1" x14ac:dyDescent="0.15">
      <c r="A8" s="143"/>
      <c r="B8" s="143"/>
      <c r="C8" s="143"/>
      <c r="D8" s="143"/>
      <c r="E8" s="143"/>
      <c r="F8" s="143"/>
      <c r="G8" s="143"/>
      <c r="H8" s="143"/>
      <c r="I8" s="144"/>
      <c r="J8" s="144"/>
      <c r="K8" s="144"/>
      <c r="L8" s="87"/>
      <c r="M8" s="88"/>
      <c r="N8" s="87"/>
      <c r="O8" s="88"/>
      <c r="P8" s="139"/>
      <c r="Q8" s="139"/>
      <c r="R8" s="139"/>
      <c r="S8" s="145"/>
      <c r="T8" s="146"/>
      <c r="U8" s="146"/>
      <c r="V8" s="147"/>
    </row>
    <row r="9" spans="1:22" ht="24.95" customHeight="1" x14ac:dyDescent="0.15">
      <c r="A9" s="143"/>
      <c r="B9" s="143"/>
      <c r="C9" s="143"/>
      <c r="D9" s="143"/>
      <c r="E9" s="143"/>
      <c r="F9" s="143"/>
      <c r="G9" s="143"/>
      <c r="H9" s="143"/>
      <c r="I9" s="144"/>
      <c r="J9" s="144"/>
      <c r="K9" s="144"/>
      <c r="L9" s="87"/>
      <c r="M9" s="88"/>
      <c r="N9" s="87"/>
      <c r="O9" s="88"/>
      <c r="P9" s="139"/>
      <c r="Q9" s="139"/>
      <c r="R9" s="139"/>
      <c r="S9" s="140"/>
      <c r="T9" s="141"/>
      <c r="U9" s="141"/>
      <c r="V9" s="142"/>
    </row>
    <row r="10" spans="1:22" ht="24.95" customHeight="1" x14ac:dyDescent="0.15">
      <c r="A10" s="143"/>
      <c r="B10" s="143"/>
      <c r="C10" s="143"/>
      <c r="D10" s="143"/>
      <c r="E10" s="143"/>
      <c r="F10" s="143"/>
      <c r="G10" s="143"/>
      <c r="H10" s="143"/>
      <c r="I10" s="144"/>
      <c r="J10" s="144"/>
      <c r="K10" s="144"/>
      <c r="L10" s="87"/>
      <c r="M10" s="88"/>
      <c r="N10" s="87"/>
      <c r="O10" s="88"/>
      <c r="P10" s="139"/>
      <c r="Q10" s="139"/>
      <c r="R10" s="139"/>
      <c r="S10" s="140"/>
      <c r="T10" s="141"/>
      <c r="U10" s="141"/>
      <c r="V10" s="142"/>
    </row>
    <row r="11" spans="1:22" ht="24.95" customHeight="1" x14ac:dyDescent="0.15">
      <c r="A11" s="143"/>
      <c r="B11" s="143"/>
      <c r="C11" s="143"/>
      <c r="D11" s="143"/>
      <c r="E11" s="143"/>
      <c r="F11" s="143"/>
      <c r="G11" s="143"/>
      <c r="H11" s="143"/>
      <c r="I11" s="144"/>
      <c r="J11" s="144"/>
      <c r="K11" s="144"/>
      <c r="L11" s="87"/>
      <c r="M11" s="88"/>
      <c r="N11" s="87"/>
      <c r="O11" s="88"/>
      <c r="P11" s="139"/>
      <c r="Q11" s="139"/>
      <c r="R11" s="139"/>
      <c r="S11" s="140"/>
      <c r="T11" s="141"/>
      <c r="U11" s="141"/>
      <c r="V11" s="142"/>
    </row>
    <row r="12" spans="1:22" ht="24.95" customHeight="1" x14ac:dyDescent="0.15">
      <c r="A12" s="143"/>
      <c r="B12" s="143"/>
      <c r="C12" s="143"/>
      <c r="D12" s="143"/>
      <c r="E12" s="143"/>
      <c r="F12" s="143"/>
      <c r="G12" s="143"/>
      <c r="H12" s="143"/>
      <c r="I12" s="144"/>
      <c r="J12" s="144"/>
      <c r="K12" s="144"/>
      <c r="L12" s="87"/>
      <c r="M12" s="88"/>
      <c r="N12" s="87"/>
      <c r="O12" s="88"/>
      <c r="P12" s="139"/>
      <c r="Q12" s="139"/>
      <c r="R12" s="139"/>
      <c r="S12" s="145"/>
      <c r="T12" s="146"/>
      <c r="U12" s="146"/>
      <c r="V12" s="147"/>
    </row>
    <row r="13" spans="1:22" ht="24.95" customHeight="1" x14ac:dyDescent="0.15">
      <c r="A13" s="143"/>
      <c r="B13" s="143"/>
      <c r="C13" s="143"/>
      <c r="D13" s="143"/>
      <c r="E13" s="143"/>
      <c r="F13" s="143"/>
      <c r="G13" s="143"/>
      <c r="H13" s="143"/>
      <c r="I13" s="84"/>
      <c r="J13" s="84"/>
      <c r="K13" s="84"/>
      <c r="L13" s="87"/>
      <c r="M13" s="88"/>
      <c r="N13" s="87"/>
      <c r="O13" s="88"/>
      <c r="P13" s="89"/>
      <c r="Q13" s="89"/>
      <c r="R13" s="89"/>
      <c r="S13" s="140"/>
      <c r="T13" s="141"/>
      <c r="U13" s="141"/>
      <c r="V13" s="142"/>
    </row>
    <row r="14" spans="1:22" ht="24.95" customHeight="1" x14ac:dyDescent="0.15">
      <c r="A14" s="143"/>
      <c r="B14" s="143"/>
      <c r="C14" s="143"/>
      <c r="D14" s="143"/>
      <c r="E14" s="143"/>
      <c r="F14" s="143"/>
      <c r="G14" s="143"/>
      <c r="H14" s="143"/>
      <c r="I14" s="144"/>
      <c r="J14" s="144"/>
      <c r="K14" s="144"/>
      <c r="L14" s="87"/>
      <c r="M14" s="88"/>
      <c r="N14" s="87"/>
      <c r="O14" s="88"/>
      <c r="P14" s="139"/>
      <c r="Q14" s="139"/>
      <c r="R14" s="139"/>
      <c r="S14" s="140"/>
      <c r="T14" s="141"/>
      <c r="U14" s="141"/>
      <c r="V14" s="142"/>
    </row>
    <row r="15" spans="1:22" ht="24.95" customHeight="1" x14ac:dyDescent="0.15">
      <c r="A15" s="143"/>
      <c r="B15" s="143"/>
      <c r="C15" s="143"/>
      <c r="D15" s="143"/>
      <c r="E15" s="143"/>
      <c r="F15" s="143"/>
      <c r="G15" s="143"/>
      <c r="H15" s="143"/>
      <c r="I15" s="144"/>
      <c r="J15" s="144"/>
      <c r="K15" s="144"/>
      <c r="L15" s="87"/>
      <c r="M15" s="88"/>
      <c r="N15" s="87"/>
      <c r="O15" s="88"/>
      <c r="P15" s="139"/>
      <c r="Q15" s="139"/>
      <c r="R15" s="139"/>
      <c r="S15" s="140"/>
      <c r="T15" s="141"/>
      <c r="U15" s="141"/>
      <c r="V15" s="142"/>
    </row>
    <row r="16" spans="1:22" ht="24.95" customHeight="1" x14ac:dyDescent="0.15">
      <c r="A16" s="143"/>
      <c r="B16" s="143"/>
      <c r="C16" s="143"/>
      <c r="D16" s="143"/>
      <c r="E16" s="143"/>
      <c r="F16" s="143"/>
      <c r="G16" s="143"/>
      <c r="H16" s="143"/>
      <c r="I16" s="144"/>
      <c r="J16" s="144"/>
      <c r="K16" s="144"/>
      <c r="L16" s="87"/>
      <c r="M16" s="88"/>
      <c r="N16" s="87"/>
      <c r="O16" s="88"/>
      <c r="P16" s="139"/>
      <c r="Q16" s="139"/>
      <c r="R16" s="139"/>
      <c r="S16" s="140"/>
      <c r="T16" s="141"/>
      <c r="U16" s="141"/>
      <c r="V16" s="142"/>
    </row>
    <row r="17" spans="1:57" ht="24.95" customHeight="1" x14ac:dyDescent="0.15">
      <c r="A17" s="143"/>
      <c r="B17" s="143"/>
      <c r="C17" s="143"/>
      <c r="D17" s="143"/>
      <c r="E17" s="143"/>
      <c r="F17" s="143"/>
      <c r="G17" s="143"/>
      <c r="H17" s="143"/>
      <c r="I17" s="144"/>
      <c r="J17" s="144"/>
      <c r="K17" s="144"/>
      <c r="L17" s="87"/>
      <c r="M17" s="88"/>
      <c r="N17" s="87"/>
      <c r="O17" s="88"/>
      <c r="P17" s="139"/>
      <c r="Q17" s="139"/>
      <c r="R17" s="139"/>
      <c r="S17" s="145"/>
      <c r="T17" s="146"/>
      <c r="U17" s="146"/>
      <c r="V17" s="147"/>
    </row>
    <row r="18" spans="1:57" ht="24.95" customHeight="1" x14ac:dyDescent="0.15">
      <c r="A18" s="143"/>
      <c r="B18" s="143"/>
      <c r="C18" s="143"/>
      <c r="D18" s="143"/>
      <c r="E18" s="143"/>
      <c r="F18" s="143"/>
      <c r="G18" s="143"/>
      <c r="H18" s="143"/>
      <c r="I18" s="144"/>
      <c r="J18" s="144"/>
      <c r="K18" s="144"/>
      <c r="L18" s="87"/>
      <c r="M18" s="88"/>
      <c r="N18" s="87"/>
      <c r="O18" s="88"/>
      <c r="P18" s="139"/>
      <c r="Q18" s="139"/>
      <c r="R18" s="139"/>
      <c r="S18" s="140"/>
      <c r="T18" s="141"/>
      <c r="U18" s="141"/>
      <c r="V18" s="142"/>
    </row>
    <row r="19" spans="1:57" ht="24.95" customHeight="1" x14ac:dyDescent="0.15">
      <c r="A19" s="143"/>
      <c r="B19" s="143"/>
      <c r="C19" s="143"/>
      <c r="D19" s="143"/>
      <c r="E19" s="143"/>
      <c r="F19" s="143"/>
      <c r="G19" s="143"/>
      <c r="H19" s="143"/>
      <c r="I19" s="144"/>
      <c r="J19" s="144"/>
      <c r="K19" s="144"/>
      <c r="L19" s="87"/>
      <c r="M19" s="88"/>
      <c r="N19" s="87"/>
      <c r="O19" s="88"/>
      <c r="P19" s="139"/>
      <c r="Q19" s="139"/>
      <c r="R19" s="139"/>
      <c r="S19" s="140"/>
      <c r="T19" s="141"/>
      <c r="U19" s="141"/>
      <c r="V19" s="142"/>
    </row>
    <row r="20" spans="1:57" ht="24.95" customHeight="1" x14ac:dyDescent="0.15">
      <c r="A20" s="143"/>
      <c r="B20" s="143"/>
      <c r="C20" s="143"/>
      <c r="D20" s="143"/>
      <c r="E20" s="143"/>
      <c r="F20" s="143"/>
      <c r="G20" s="143"/>
      <c r="H20" s="143"/>
      <c r="I20" s="144"/>
      <c r="J20" s="144"/>
      <c r="K20" s="144"/>
      <c r="L20" s="87"/>
      <c r="M20" s="88"/>
      <c r="N20" s="87"/>
      <c r="O20" s="88"/>
      <c r="P20" s="139"/>
      <c r="Q20" s="139"/>
      <c r="R20" s="139"/>
      <c r="S20" s="140"/>
      <c r="T20" s="141"/>
      <c r="U20" s="141"/>
      <c r="V20" s="142"/>
    </row>
    <row r="21" spans="1:57" ht="24.95" customHeight="1" x14ac:dyDescent="0.15">
      <c r="A21" s="143"/>
      <c r="B21" s="143"/>
      <c r="C21" s="143"/>
      <c r="D21" s="143"/>
      <c r="E21" s="143"/>
      <c r="F21" s="143"/>
      <c r="G21" s="143"/>
      <c r="H21" s="143"/>
      <c r="I21" s="144"/>
      <c r="J21" s="144"/>
      <c r="K21" s="144"/>
      <c r="L21" s="87"/>
      <c r="M21" s="88"/>
      <c r="N21" s="87"/>
      <c r="O21" s="88"/>
      <c r="P21" s="139"/>
      <c r="Q21" s="139"/>
      <c r="R21" s="139"/>
      <c r="S21" s="145"/>
      <c r="T21" s="146"/>
      <c r="U21" s="146"/>
      <c r="V21" s="147"/>
    </row>
    <row r="22" spans="1:57" ht="24.95" customHeight="1" x14ac:dyDescent="0.15">
      <c r="A22" s="143"/>
      <c r="B22" s="143"/>
      <c r="C22" s="143"/>
      <c r="D22" s="143"/>
      <c r="E22" s="143"/>
      <c r="F22" s="143"/>
      <c r="G22" s="143"/>
      <c r="H22" s="143"/>
      <c r="I22" s="144"/>
      <c r="J22" s="144"/>
      <c r="K22" s="144"/>
      <c r="L22" s="87"/>
      <c r="M22" s="88"/>
      <c r="N22" s="87"/>
      <c r="O22" s="88"/>
      <c r="P22" s="139"/>
      <c r="Q22" s="139"/>
      <c r="R22" s="139"/>
      <c r="S22" s="140"/>
      <c r="T22" s="141"/>
      <c r="U22" s="141"/>
      <c r="V22" s="142"/>
    </row>
    <row r="23" spans="1:57" ht="24.95" customHeight="1" x14ac:dyDescent="0.15">
      <c r="A23" s="143"/>
      <c r="B23" s="143"/>
      <c r="C23" s="143"/>
      <c r="D23" s="143"/>
      <c r="E23" s="143"/>
      <c r="F23" s="143"/>
      <c r="G23" s="143"/>
      <c r="H23" s="143"/>
      <c r="I23" s="144"/>
      <c r="J23" s="144"/>
      <c r="K23" s="144"/>
      <c r="L23" s="87"/>
      <c r="M23" s="88"/>
      <c r="N23" s="87"/>
      <c r="O23" s="88"/>
      <c r="P23" s="139"/>
      <c r="Q23" s="139"/>
      <c r="R23" s="139"/>
      <c r="S23" s="140"/>
      <c r="T23" s="141"/>
      <c r="U23" s="141"/>
      <c r="V23" s="142"/>
    </row>
    <row r="24" spans="1:57" ht="24.95" customHeight="1" x14ac:dyDescent="0.15">
      <c r="A24" s="143"/>
      <c r="B24" s="143"/>
      <c r="C24" s="143"/>
      <c r="D24" s="143"/>
      <c r="E24" s="143"/>
      <c r="F24" s="143"/>
      <c r="G24" s="143"/>
      <c r="H24" s="143"/>
      <c r="I24" s="144"/>
      <c r="J24" s="144"/>
      <c r="K24" s="144"/>
      <c r="L24" s="87"/>
      <c r="M24" s="88"/>
      <c r="N24" s="87"/>
      <c r="O24" s="88"/>
      <c r="P24" s="139"/>
      <c r="Q24" s="139"/>
      <c r="R24" s="139"/>
      <c r="S24" s="145"/>
      <c r="T24" s="146"/>
      <c r="U24" s="146"/>
      <c r="V24" s="147"/>
    </row>
    <row r="25" spans="1:57" ht="24.95" customHeight="1" x14ac:dyDescent="0.15">
      <c r="A25" s="143"/>
      <c r="B25" s="143"/>
      <c r="C25" s="143"/>
      <c r="D25" s="143"/>
      <c r="E25" s="143"/>
      <c r="F25" s="143"/>
      <c r="G25" s="143"/>
      <c r="H25" s="143"/>
      <c r="I25" s="144"/>
      <c r="J25" s="144"/>
      <c r="K25" s="144"/>
      <c r="L25" s="87"/>
      <c r="M25" s="88"/>
      <c r="N25" s="87"/>
      <c r="O25" s="88"/>
      <c r="P25" s="139"/>
      <c r="Q25" s="139"/>
      <c r="R25" s="139"/>
      <c r="S25" s="140"/>
      <c r="T25" s="141"/>
      <c r="U25" s="141"/>
      <c r="V25" s="142"/>
    </row>
    <row r="26" spans="1:57" ht="24.95" customHeight="1" x14ac:dyDescent="0.15">
      <c r="A26" s="143"/>
      <c r="B26" s="143"/>
      <c r="C26" s="143"/>
      <c r="D26" s="143"/>
      <c r="E26" s="143"/>
      <c r="F26" s="143"/>
      <c r="G26" s="143"/>
      <c r="H26" s="143"/>
      <c r="I26" s="144"/>
      <c r="J26" s="144"/>
      <c r="K26" s="144"/>
      <c r="L26" s="87"/>
      <c r="M26" s="88"/>
      <c r="N26" s="87"/>
      <c r="O26" s="88"/>
      <c r="P26" s="139"/>
      <c r="Q26" s="139"/>
      <c r="R26" s="139"/>
      <c r="S26" s="140"/>
      <c r="T26" s="141"/>
      <c r="U26" s="141"/>
      <c r="V26" s="142"/>
    </row>
    <row r="27" spans="1:57" ht="24.95" customHeight="1" x14ac:dyDescent="0.15">
      <c r="A27" s="143"/>
      <c r="B27" s="143"/>
      <c r="C27" s="143"/>
      <c r="D27" s="143"/>
      <c r="E27" s="143"/>
      <c r="F27" s="143"/>
      <c r="G27" s="143"/>
      <c r="H27" s="143"/>
      <c r="I27" s="144"/>
      <c r="J27" s="144"/>
      <c r="K27" s="144"/>
      <c r="L27" s="87"/>
      <c r="M27" s="88"/>
      <c r="N27" s="87"/>
      <c r="O27" s="88"/>
      <c r="P27" s="139"/>
      <c r="Q27" s="139"/>
      <c r="R27" s="139"/>
      <c r="S27" s="140"/>
      <c r="T27" s="141"/>
      <c r="U27" s="141"/>
      <c r="V27" s="142"/>
    </row>
    <row r="28" spans="1:57" ht="24.95" customHeight="1" x14ac:dyDescent="0.15">
      <c r="A28" s="143"/>
      <c r="B28" s="143"/>
      <c r="C28" s="143"/>
      <c r="D28" s="143"/>
      <c r="E28" s="143"/>
      <c r="F28" s="143"/>
      <c r="G28" s="143"/>
      <c r="H28" s="143"/>
      <c r="I28" s="144"/>
      <c r="J28" s="144"/>
      <c r="K28" s="144"/>
      <c r="L28" s="87"/>
      <c r="M28" s="88"/>
      <c r="N28" s="87"/>
      <c r="O28" s="88"/>
      <c r="P28" s="139"/>
      <c r="Q28" s="139"/>
      <c r="R28" s="139"/>
      <c r="S28" s="145"/>
      <c r="T28" s="146"/>
      <c r="U28" s="146"/>
      <c r="V28" s="147"/>
    </row>
    <row r="29" spans="1:57" ht="15" customHeight="1" x14ac:dyDescent="0.15"/>
    <row r="30" spans="1:57" ht="15" customHeight="1" x14ac:dyDescent="0.15">
      <c r="A30" s="14" t="s">
        <v>119</v>
      </c>
      <c r="B30" s="15"/>
      <c r="C30" s="15"/>
      <c r="D30" s="10" t="s">
        <v>159</v>
      </c>
      <c r="F30" s="12">
        <f>'合意解約書・18条通知書（入力用）'!D29</f>
        <v>0</v>
      </c>
      <c r="G30" s="13" t="s">
        <v>6</v>
      </c>
      <c r="H30" s="12">
        <f>'合意解約書・18条通知書（入力用）'!F29</f>
        <v>0</v>
      </c>
      <c r="I30" s="13" t="s">
        <v>5</v>
      </c>
      <c r="J30" s="12">
        <f>'合意解約書・18条通知書（入力用）'!H29</f>
        <v>0</v>
      </c>
      <c r="K30" s="13" t="s">
        <v>4</v>
      </c>
      <c r="L30" s="15" t="s">
        <v>122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7" customFormat="1" ht="20.100000000000001" customHeight="1" x14ac:dyDescent="0.15">
      <c r="A31" s="7" t="s">
        <v>124</v>
      </c>
    </row>
    <row r="32" spans="1:57" ht="15" customHeight="1" x14ac:dyDescent="0.15">
      <c r="A32" s="111" t="s">
        <v>113</v>
      </c>
      <c r="B32" s="111"/>
      <c r="C32" s="111"/>
      <c r="D32" s="111"/>
      <c r="E32" s="111" t="s">
        <v>114</v>
      </c>
      <c r="F32" s="111"/>
      <c r="G32" s="111"/>
      <c r="H32" s="111"/>
      <c r="I32" s="111" t="s">
        <v>115</v>
      </c>
      <c r="J32" s="111"/>
      <c r="K32" s="111"/>
      <c r="L32" s="111" t="s">
        <v>16</v>
      </c>
      <c r="M32" s="111"/>
      <c r="N32" s="111"/>
      <c r="O32" s="111"/>
      <c r="P32" s="110" t="s">
        <v>112</v>
      </c>
      <c r="Q32" s="110"/>
      <c r="R32" s="110"/>
      <c r="S32" s="111" t="s">
        <v>18</v>
      </c>
      <c r="T32" s="111"/>
      <c r="U32" s="111"/>
      <c r="V32" s="111"/>
    </row>
    <row r="33" spans="1:22" ht="15" customHeight="1" x14ac:dyDescent="0.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 t="s">
        <v>14</v>
      </c>
      <c r="M33" s="111"/>
      <c r="N33" s="111" t="s">
        <v>15</v>
      </c>
      <c r="O33" s="111"/>
      <c r="P33" s="116" t="s">
        <v>17</v>
      </c>
      <c r="Q33" s="116"/>
      <c r="R33" s="116"/>
      <c r="S33" s="111"/>
      <c r="T33" s="111"/>
      <c r="U33" s="111"/>
      <c r="V33" s="111"/>
    </row>
    <row r="34" spans="1:22" ht="24.95" customHeight="1" x14ac:dyDescent="0.15">
      <c r="A34" s="117">
        <f t="shared" ref="A34:A58" si="0">A4</f>
        <v>0</v>
      </c>
      <c r="B34" s="117"/>
      <c r="C34" s="117"/>
      <c r="D34" s="117"/>
      <c r="E34" s="117">
        <f t="shared" ref="E34:E58" si="1">E4</f>
        <v>0</v>
      </c>
      <c r="F34" s="117"/>
      <c r="G34" s="117"/>
      <c r="H34" s="117"/>
      <c r="I34" s="149">
        <f t="shared" ref="I34:I58" si="2">I4</f>
        <v>0</v>
      </c>
      <c r="J34" s="149"/>
      <c r="K34" s="149"/>
      <c r="L34" s="121">
        <f t="shared" ref="L34:L58" si="3">L4</f>
        <v>0</v>
      </c>
      <c r="M34" s="122"/>
      <c r="N34" s="121">
        <f t="shared" ref="N34:N58" si="4">N4</f>
        <v>0</v>
      </c>
      <c r="O34" s="122"/>
      <c r="P34" s="115">
        <f t="shared" ref="P34:P58" si="5">P4</f>
        <v>0</v>
      </c>
      <c r="Q34" s="115"/>
      <c r="R34" s="115"/>
      <c r="S34" s="112" t="s">
        <v>154</v>
      </c>
      <c r="T34" s="113"/>
      <c r="U34" s="113"/>
      <c r="V34" s="114"/>
    </row>
    <row r="35" spans="1:22" ht="24.95" customHeight="1" x14ac:dyDescent="0.15">
      <c r="A35" s="117">
        <f t="shared" si="0"/>
        <v>0</v>
      </c>
      <c r="B35" s="117"/>
      <c r="C35" s="117"/>
      <c r="D35" s="117"/>
      <c r="E35" s="117">
        <f t="shared" si="1"/>
        <v>0</v>
      </c>
      <c r="F35" s="117"/>
      <c r="G35" s="117"/>
      <c r="H35" s="117"/>
      <c r="I35" s="148">
        <f t="shared" si="2"/>
        <v>0</v>
      </c>
      <c r="J35" s="148"/>
      <c r="K35" s="148"/>
      <c r="L35" s="121">
        <f t="shared" si="3"/>
        <v>0</v>
      </c>
      <c r="M35" s="122"/>
      <c r="N35" s="121">
        <f t="shared" si="4"/>
        <v>0</v>
      </c>
      <c r="O35" s="122"/>
      <c r="P35" s="115">
        <f t="shared" si="5"/>
        <v>0</v>
      </c>
      <c r="Q35" s="115"/>
      <c r="R35" s="115"/>
      <c r="S35" s="112" t="s">
        <v>154</v>
      </c>
      <c r="T35" s="113"/>
      <c r="U35" s="113"/>
      <c r="V35" s="114"/>
    </row>
    <row r="36" spans="1:22" ht="24.95" customHeight="1" x14ac:dyDescent="0.15">
      <c r="A36" s="117">
        <f t="shared" si="0"/>
        <v>0</v>
      </c>
      <c r="B36" s="117"/>
      <c r="C36" s="117"/>
      <c r="D36" s="117"/>
      <c r="E36" s="117">
        <f t="shared" si="1"/>
        <v>0</v>
      </c>
      <c r="F36" s="117"/>
      <c r="G36" s="117"/>
      <c r="H36" s="117"/>
      <c r="I36" s="148">
        <f t="shared" si="2"/>
        <v>0</v>
      </c>
      <c r="J36" s="148"/>
      <c r="K36" s="148"/>
      <c r="L36" s="121">
        <f t="shared" si="3"/>
        <v>0</v>
      </c>
      <c r="M36" s="122"/>
      <c r="N36" s="121">
        <f t="shared" si="4"/>
        <v>0</v>
      </c>
      <c r="O36" s="122"/>
      <c r="P36" s="115">
        <f t="shared" si="5"/>
        <v>0</v>
      </c>
      <c r="Q36" s="115"/>
      <c r="R36" s="115"/>
      <c r="S36" s="112" t="s">
        <v>154</v>
      </c>
      <c r="T36" s="113"/>
      <c r="U36" s="113"/>
      <c r="V36" s="114"/>
    </row>
    <row r="37" spans="1:22" ht="24.95" customHeight="1" x14ac:dyDescent="0.15">
      <c r="A37" s="117">
        <f t="shared" si="0"/>
        <v>0</v>
      </c>
      <c r="B37" s="117"/>
      <c r="C37" s="117"/>
      <c r="D37" s="117"/>
      <c r="E37" s="117">
        <f t="shared" si="1"/>
        <v>0</v>
      </c>
      <c r="F37" s="117"/>
      <c r="G37" s="117"/>
      <c r="H37" s="117"/>
      <c r="I37" s="148">
        <f t="shared" si="2"/>
        <v>0</v>
      </c>
      <c r="J37" s="148"/>
      <c r="K37" s="148"/>
      <c r="L37" s="121">
        <f t="shared" si="3"/>
        <v>0</v>
      </c>
      <c r="M37" s="122"/>
      <c r="N37" s="121">
        <f t="shared" si="4"/>
        <v>0</v>
      </c>
      <c r="O37" s="122"/>
      <c r="P37" s="115">
        <f t="shared" si="5"/>
        <v>0</v>
      </c>
      <c r="Q37" s="115"/>
      <c r="R37" s="115"/>
      <c r="S37" s="112" t="s">
        <v>154</v>
      </c>
      <c r="T37" s="113"/>
      <c r="U37" s="113"/>
      <c r="V37" s="114"/>
    </row>
    <row r="38" spans="1:22" ht="24.95" customHeight="1" x14ac:dyDescent="0.15">
      <c r="A38" s="117">
        <f t="shared" si="0"/>
        <v>0</v>
      </c>
      <c r="B38" s="117"/>
      <c r="C38" s="117"/>
      <c r="D38" s="117"/>
      <c r="E38" s="117">
        <f t="shared" si="1"/>
        <v>0</v>
      </c>
      <c r="F38" s="117"/>
      <c r="G38" s="117"/>
      <c r="H38" s="117"/>
      <c r="I38" s="148">
        <f t="shared" si="2"/>
        <v>0</v>
      </c>
      <c r="J38" s="148"/>
      <c r="K38" s="148"/>
      <c r="L38" s="121">
        <f t="shared" si="3"/>
        <v>0</v>
      </c>
      <c r="M38" s="122"/>
      <c r="N38" s="121">
        <f t="shared" si="4"/>
        <v>0</v>
      </c>
      <c r="O38" s="122"/>
      <c r="P38" s="115">
        <f t="shared" si="5"/>
        <v>0</v>
      </c>
      <c r="Q38" s="115"/>
      <c r="R38" s="115"/>
      <c r="S38" s="112" t="s">
        <v>154</v>
      </c>
      <c r="T38" s="113"/>
      <c r="U38" s="113"/>
      <c r="V38" s="114"/>
    </row>
    <row r="39" spans="1:22" ht="24.95" customHeight="1" x14ac:dyDescent="0.15">
      <c r="A39" s="117">
        <f t="shared" si="0"/>
        <v>0</v>
      </c>
      <c r="B39" s="117"/>
      <c r="C39" s="117"/>
      <c r="D39" s="117"/>
      <c r="E39" s="117">
        <f t="shared" si="1"/>
        <v>0</v>
      </c>
      <c r="F39" s="117"/>
      <c r="G39" s="117"/>
      <c r="H39" s="117"/>
      <c r="I39" s="148">
        <f t="shared" si="2"/>
        <v>0</v>
      </c>
      <c r="J39" s="148"/>
      <c r="K39" s="148"/>
      <c r="L39" s="121">
        <f t="shared" si="3"/>
        <v>0</v>
      </c>
      <c r="M39" s="122"/>
      <c r="N39" s="121">
        <f t="shared" si="4"/>
        <v>0</v>
      </c>
      <c r="O39" s="122"/>
      <c r="P39" s="115">
        <f t="shared" si="5"/>
        <v>0</v>
      </c>
      <c r="Q39" s="115"/>
      <c r="R39" s="115"/>
      <c r="S39" s="112" t="s">
        <v>154</v>
      </c>
      <c r="T39" s="113"/>
      <c r="U39" s="113"/>
      <c r="V39" s="114"/>
    </row>
    <row r="40" spans="1:22" ht="24.95" customHeight="1" x14ac:dyDescent="0.15">
      <c r="A40" s="117">
        <f t="shared" si="0"/>
        <v>0</v>
      </c>
      <c r="B40" s="117"/>
      <c r="C40" s="117"/>
      <c r="D40" s="117"/>
      <c r="E40" s="117">
        <f t="shared" si="1"/>
        <v>0</v>
      </c>
      <c r="F40" s="117"/>
      <c r="G40" s="117"/>
      <c r="H40" s="117"/>
      <c r="I40" s="148">
        <f t="shared" si="2"/>
        <v>0</v>
      </c>
      <c r="J40" s="148"/>
      <c r="K40" s="148"/>
      <c r="L40" s="121">
        <f t="shared" si="3"/>
        <v>0</v>
      </c>
      <c r="M40" s="122"/>
      <c r="N40" s="121">
        <f t="shared" si="4"/>
        <v>0</v>
      </c>
      <c r="O40" s="122"/>
      <c r="P40" s="115">
        <f t="shared" si="5"/>
        <v>0</v>
      </c>
      <c r="Q40" s="115"/>
      <c r="R40" s="115"/>
      <c r="S40" s="112" t="s">
        <v>154</v>
      </c>
      <c r="T40" s="113"/>
      <c r="U40" s="113"/>
      <c r="V40" s="114"/>
    </row>
    <row r="41" spans="1:22" ht="24.95" customHeight="1" x14ac:dyDescent="0.15">
      <c r="A41" s="117">
        <f t="shared" si="0"/>
        <v>0</v>
      </c>
      <c r="B41" s="117"/>
      <c r="C41" s="117"/>
      <c r="D41" s="117"/>
      <c r="E41" s="117">
        <f t="shared" si="1"/>
        <v>0</v>
      </c>
      <c r="F41" s="117"/>
      <c r="G41" s="117"/>
      <c r="H41" s="117"/>
      <c r="I41" s="148">
        <f t="shared" si="2"/>
        <v>0</v>
      </c>
      <c r="J41" s="148"/>
      <c r="K41" s="148"/>
      <c r="L41" s="121">
        <f t="shared" si="3"/>
        <v>0</v>
      </c>
      <c r="M41" s="122"/>
      <c r="N41" s="121">
        <f t="shared" si="4"/>
        <v>0</v>
      </c>
      <c r="O41" s="122"/>
      <c r="P41" s="115">
        <f t="shared" si="5"/>
        <v>0</v>
      </c>
      <c r="Q41" s="115"/>
      <c r="R41" s="115"/>
      <c r="S41" s="112" t="s">
        <v>154</v>
      </c>
      <c r="T41" s="113"/>
      <c r="U41" s="113"/>
      <c r="V41" s="114"/>
    </row>
    <row r="42" spans="1:22" ht="24.95" customHeight="1" x14ac:dyDescent="0.15">
      <c r="A42" s="117">
        <f t="shared" si="0"/>
        <v>0</v>
      </c>
      <c r="B42" s="117"/>
      <c r="C42" s="117"/>
      <c r="D42" s="117"/>
      <c r="E42" s="117">
        <f t="shared" si="1"/>
        <v>0</v>
      </c>
      <c r="F42" s="117"/>
      <c r="G42" s="117"/>
      <c r="H42" s="117"/>
      <c r="I42" s="148">
        <f t="shared" si="2"/>
        <v>0</v>
      </c>
      <c r="J42" s="148"/>
      <c r="K42" s="148"/>
      <c r="L42" s="121">
        <f t="shared" si="3"/>
        <v>0</v>
      </c>
      <c r="M42" s="122"/>
      <c r="N42" s="121">
        <f t="shared" si="4"/>
        <v>0</v>
      </c>
      <c r="O42" s="122"/>
      <c r="P42" s="115">
        <f t="shared" si="5"/>
        <v>0</v>
      </c>
      <c r="Q42" s="115"/>
      <c r="R42" s="115"/>
      <c r="S42" s="112" t="s">
        <v>154</v>
      </c>
      <c r="T42" s="113"/>
      <c r="U42" s="113"/>
      <c r="V42" s="114"/>
    </row>
    <row r="43" spans="1:22" ht="24.95" customHeight="1" x14ac:dyDescent="0.15">
      <c r="A43" s="117">
        <f t="shared" si="0"/>
        <v>0</v>
      </c>
      <c r="B43" s="117"/>
      <c r="C43" s="117"/>
      <c r="D43" s="117"/>
      <c r="E43" s="117">
        <f t="shared" si="1"/>
        <v>0</v>
      </c>
      <c r="F43" s="117"/>
      <c r="G43" s="117"/>
      <c r="H43" s="117"/>
      <c r="I43" s="148">
        <f t="shared" si="2"/>
        <v>0</v>
      </c>
      <c r="J43" s="148"/>
      <c r="K43" s="148"/>
      <c r="L43" s="121">
        <f t="shared" si="3"/>
        <v>0</v>
      </c>
      <c r="M43" s="122"/>
      <c r="N43" s="121">
        <f t="shared" si="4"/>
        <v>0</v>
      </c>
      <c r="O43" s="122"/>
      <c r="P43" s="115">
        <f t="shared" si="5"/>
        <v>0</v>
      </c>
      <c r="Q43" s="115"/>
      <c r="R43" s="115"/>
      <c r="S43" s="112" t="s">
        <v>154</v>
      </c>
      <c r="T43" s="113"/>
      <c r="U43" s="113"/>
      <c r="V43" s="114"/>
    </row>
    <row r="44" spans="1:22" ht="24.95" customHeight="1" x14ac:dyDescent="0.15">
      <c r="A44" s="117">
        <f t="shared" si="0"/>
        <v>0</v>
      </c>
      <c r="B44" s="117"/>
      <c r="C44" s="117"/>
      <c r="D44" s="117"/>
      <c r="E44" s="117">
        <f t="shared" si="1"/>
        <v>0</v>
      </c>
      <c r="F44" s="117"/>
      <c r="G44" s="117"/>
      <c r="H44" s="117"/>
      <c r="I44" s="148">
        <f t="shared" si="2"/>
        <v>0</v>
      </c>
      <c r="J44" s="148"/>
      <c r="K44" s="148"/>
      <c r="L44" s="121">
        <f t="shared" si="3"/>
        <v>0</v>
      </c>
      <c r="M44" s="122"/>
      <c r="N44" s="121">
        <f t="shared" si="4"/>
        <v>0</v>
      </c>
      <c r="O44" s="122"/>
      <c r="P44" s="115">
        <f t="shared" si="5"/>
        <v>0</v>
      </c>
      <c r="Q44" s="115"/>
      <c r="R44" s="115"/>
      <c r="S44" s="112" t="s">
        <v>154</v>
      </c>
      <c r="T44" s="113"/>
      <c r="U44" s="113"/>
      <c r="V44" s="114"/>
    </row>
    <row r="45" spans="1:22" ht="24.95" customHeight="1" x14ac:dyDescent="0.15">
      <c r="A45" s="117">
        <f t="shared" si="0"/>
        <v>0</v>
      </c>
      <c r="B45" s="117"/>
      <c r="C45" s="117"/>
      <c r="D45" s="117"/>
      <c r="E45" s="117">
        <f t="shared" si="1"/>
        <v>0</v>
      </c>
      <c r="F45" s="117"/>
      <c r="G45" s="117"/>
      <c r="H45" s="117"/>
      <c r="I45" s="148">
        <f t="shared" si="2"/>
        <v>0</v>
      </c>
      <c r="J45" s="148"/>
      <c r="K45" s="148"/>
      <c r="L45" s="121">
        <f t="shared" si="3"/>
        <v>0</v>
      </c>
      <c r="M45" s="122"/>
      <c r="N45" s="121">
        <f t="shared" si="4"/>
        <v>0</v>
      </c>
      <c r="O45" s="122"/>
      <c r="P45" s="115">
        <f t="shared" si="5"/>
        <v>0</v>
      </c>
      <c r="Q45" s="115"/>
      <c r="R45" s="115"/>
      <c r="S45" s="112" t="s">
        <v>154</v>
      </c>
      <c r="T45" s="113"/>
      <c r="U45" s="113"/>
      <c r="V45" s="114"/>
    </row>
    <row r="46" spans="1:22" ht="24.95" customHeight="1" x14ac:dyDescent="0.15">
      <c r="A46" s="117">
        <f t="shared" si="0"/>
        <v>0</v>
      </c>
      <c r="B46" s="117"/>
      <c r="C46" s="117"/>
      <c r="D46" s="117"/>
      <c r="E46" s="117">
        <f t="shared" si="1"/>
        <v>0</v>
      </c>
      <c r="F46" s="117"/>
      <c r="G46" s="117"/>
      <c r="H46" s="117"/>
      <c r="I46" s="148">
        <f t="shared" si="2"/>
        <v>0</v>
      </c>
      <c r="J46" s="148"/>
      <c r="K46" s="148"/>
      <c r="L46" s="121">
        <f t="shared" si="3"/>
        <v>0</v>
      </c>
      <c r="M46" s="122"/>
      <c r="N46" s="121">
        <f t="shared" si="4"/>
        <v>0</v>
      </c>
      <c r="O46" s="122"/>
      <c r="P46" s="115">
        <f t="shared" si="5"/>
        <v>0</v>
      </c>
      <c r="Q46" s="115"/>
      <c r="R46" s="115"/>
      <c r="S46" s="112" t="s">
        <v>154</v>
      </c>
      <c r="T46" s="113"/>
      <c r="U46" s="113"/>
      <c r="V46" s="114"/>
    </row>
    <row r="47" spans="1:22" ht="24.95" customHeight="1" x14ac:dyDescent="0.15">
      <c r="A47" s="117">
        <f t="shared" si="0"/>
        <v>0</v>
      </c>
      <c r="B47" s="117"/>
      <c r="C47" s="117"/>
      <c r="D47" s="117"/>
      <c r="E47" s="117">
        <f t="shared" si="1"/>
        <v>0</v>
      </c>
      <c r="F47" s="117"/>
      <c r="G47" s="117"/>
      <c r="H47" s="117"/>
      <c r="I47" s="148">
        <f t="shared" si="2"/>
        <v>0</v>
      </c>
      <c r="J47" s="148"/>
      <c r="K47" s="148"/>
      <c r="L47" s="121">
        <f t="shared" si="3"/>
        <v>0</v>
      </c>
      <c r="M47" s="122"/>
      <c r="N47" s="121">
        <f t="shared" si="4"/>
        <v>0</v>
      </c>
      <c r="O47" s="122"/>
      <c r="P47" s="115">
        <f t="shared" si="5"/>
        <v>0</v>
      </c>
      <c r="Q47" s="115"/>
      <c r="R47" s="115"/>
      <c r="S47" s="112" t="s">
        <v>154</v>
      </c>
      <c r="T47" s="113"/>
      <c r="U47" s="113"/>
      <c r="V47" s="114"/>
    </row>
    <row r="48" spans="1:22" ht="24.95" customHeight="1" x14ac:dyDescent="0.15">
      <c r="A48" s="117">
        <f t="shared" si="0"/>
        <v>0</v>
      </c>
      <c r="B48" s="117"/>
      <c r="C48" s="117"/>
      <c r="D48" s="117"/>
      <c r="E48" s="117">
        <f t="shared" si="1"/>
        <v>0</v>
      </c>
      <c r="F48" s="117"/>
      <c r="G48" s="117"/>
      <c r="H48" s="117"/>
      <c r="I48" s="148">
        <f t="shared" si="2"/>
        <v>0</v>
      </c>
      <c r="J48" s="148"/>
      <c r="K48" s="148"/>
      <c r="L48" s="121">
        <f t="shared" si="3"/>
        <v>0</v>
      </c>
      <c r="M48" s="122"/>
      <c r="N48" s="121">
        <f t="shared" si="4"/>
        <v>0</v>
      </c>
      <c r="O48" s="122"/>
      <c r="P48" s="115">
        <f t="shared" si="5"/>
        <v>0</v>
      </c>
      <c r="Q48" s="115"/>
      <c r="R48" s="115"/>
      <c r="S48" s="112" t="s">
        <v>154</v>
      </c>
      <c r="T48" s="113"/>
      <c r="U48" s="113"/>
      <c r="V48" s="114"/>
    </row>
    <row r="49" spans="1:57" ht="24.95" customHeight="1" x14ac:dyDescent="0.15">
      <c r="A49" s="117">
        <f t="shared" si="0"/>
        <v>0</v>
      </c>
      <c r="B49" s="117"/>
      <c r="C49" s="117"/>
      <c r="D49" s="117"/>
      <c r="E49" s="117">
        <f t="shared" si="1"/>
        <v>0</v>
      </c>
      <c r="F49" s="117"/>
      <c r="G49" s="117"/>
      <c r="H49" s="117"/>
      <c r="I49" s="148">
        <f t="shared" si="2"/>
        <v>0</v>
      </c>
      <c r="J49" s="148"/>
      <c r="K49" s="148"/>
      <c r="L49" s="121">
        <f t="shared" si="3"/>
        <v>0</v>
      </c>
      <c r="M49" s="122"/>
      <c r="N49" s="121">
        <f t="shared" si="4"/>
        <v>0</v>
      </c>
      <c r="O49" s="122"/>
      <c r="P49" s="115">
        <f t="shared" si="5"/>
        <v>0</v>
      </c>
      <c r="Q49" s="115"/>
      <c r="R49" s="115"/>
      <c r="S49" s="112" t="s">
        <v>154</v>
      </c>
      <c r="T49" s="113"/>
      <c r="U49" s="113"/>
      <c r="V49" s="114"/>
    </row>
    <row r="50" spans="1:57" ht="24.95" customHeight="1" x14ac:dyDescent="0.15">
      <c r="A50" s="117">
        <f t="shared" si="0"/>
        <v>0</v>
      </c>
      <c r="B50" s="117"/>
      <c r="C50" s="117"/>
      <c r="D50" s="117"/>
      <c r="E50" s="117">
        <f t="shared" si="1"/>
        <v>0</v>
      </c>
      <c r="F50" s="117"/>
      <c r="G50" s="117"/>
      <c r="H50" s="117"/>
      <c r="I50" s="148">
        <f t="shared" si="2"/>
        <v>0</v>
      </c>
      <c r="J50" s="148"/>
      <c r="K50" s="148"/>
      <c r="L50" s="121">
        <f t="shared" si="3"/>
        <v>0</v>
      </c>
      <c r="M50" s="122"/>
      <c r="N50" s="121">
        <f t="shared" si="4"/>
        <v>0</v>
      </c>
      <c r="O50" s="122"/>
      <c r="P50" s="115">
        <f t="shared" si="5"/>
        <v>0</v>
      </c>
      <c r="Q50" s="115"/>
      <c r="R50" s="115"/>
      <c r="S50" s="112" t="s">
        <v>154</v>
      </c>
      <c r="T50" s="113"/>
      <c r="U50" s="113"/>
      <c r="V50" s="114"/>
    </row>
    <row r="51" spans="1:57" ht="24.95" customHeight="1" x14ac:dyDescent="0.15">
      <c r="A51" s="117">
        <f t="shared" si="0"/>
        <v>0</v>
      </c>
      <c r="B51" s="117"/>
      <c r="C51" s="117"/>
      <c r="D51" s="117"/>
      <c r="E51" s="117">
        <f t="shared" si="1"/>
        <v>0</v>
      </c>
      <c r="F51" s="117"/>
      <c r="G51" s="117"/>
      <c r="H51" s="117"/>
      <c r="I51" s="148">
        <f t="shared" si="2"/>
        <v>0</v>
      </c>
      <c r="J51" s="148"/>
      <c r="K51" s="148"/>
      <c r="L51" s="121">
        <f t="shared" si="3"/>
        <v>0</v>
      </c>
      <c r="M51" s="122"/>
      <c r="N51" s="121">
        <f t="shared" si="4"/>
        <v>0</v>
      </c>
      <c r="O51" s="122"/>
      <c r="P51" s="115">
        <f t="shared" si="5"/>
        <v>0</v>
      </c>
      <c r="Q51" s="115"/>
      <c r="R51" s="115"/>
      <c r="S51" s="112" t="s">
        <v>154</v>
      </c>
      <c r="T51" s="113"/>
      <c r="U51" s="113"/>
      <c r="V51" s="114"/>
    </row>
    <row r="52" spans="1:57" ht="24.95" customHeight="1" x14ac:dyDescent="0.15">
      <c r="A52" s="117">
        <f t="shared" si="0"/>
        <v>0</v>
      </c>
      <c r="B52" s="117"/>
      <c r="C52" s="117"/>
      <c r="D52" s="117"/>
      <c r="E52" s="117">
        <f t="shared" si="1"/>
        <v>0</v>
      </c>
      <c r="F52" s="117"/>
      <c r="G52" s="117"/>
      <c r="H52" s="117"/>
      <c r="I52" s="148">
        <f t="shared" si="2"/>
        <v>0</v>
      </c>
      <c r="J52" s="148"/>
      <c r="K52" s="148"/>
      <c r="L52" s="121">
        <f t="shared" si="3"/>
        <v>0</v>
      </c>
      <c r="M52" s="122"/>
      <c r="N52" s="121">
        <f t="shared" si="4"/>
        <v>0</v>
      </c>
      <c r="O52" s="122"/>
      <c r="P52" s="115">
        <f t="shared" si="5"/>
        <v>0</v>
      </c>
      <c r="Q52" s="115"/>
      <c r="R52" s="115"/>
      <c r="S52" s="112" t="s">
        <v>154</v>
      </c>
      <c r="T52" s="113"/>
      <c r="U52" s="113"/>
      <c r="V52" s="114"/>
    </row>
    <row r="53" spans="1:57" ht="24.95" customHeight="1" x14ac:dyDescent="0.15">
      <c r="A53" s="117">
        <f t="shared" si="0"/>
        <v>0</v>
      </c>
      <c r="B53" s="117"/>
      <c r="C53" s="117"/>
      <c r="D53" s="117"/>
      <c r="E53" s="117">
        <f t="shared" si="1"/>
        <v>0</v>
      </c>
      <c r="F53" s="117"/>
      <c r="G53" s="117"/>
      <c r="H53" s="117"/>
      <c r="I53" s="148">
        <f t="shared" si="2"/>
        <v>0</v>
      </c>
      <c r="J53" s="148"/>
      <c r="K53" s="148"/>
      <c r="L53" s="121">
        <f t="shared" si="3"/>
        <v>0</v>
      </c>
      <c r="M53" s="122"/>
      <c r="N53" s="121">
        <f t="shared" si="4"/>
        <v>0</v>
      </c>
      <c r="O53" s="122"/>
      <c r="P53" s="115">
        <f t="shared" si="5"/>
        <v>0</v>
      </c>
      <c r="Q53" s="115"/>
      <c r="R53" s="115"/>
      <c r="S53" s="112" t="s">
        <v>154</v>
      </c>
      <c r="T53" s="113"/>
      <c r="U53" s="113"/>
      <c r="V53" s="114"/>
    </row>
    <row r="54" spans="1:57" ht="24.95" customHeight="1" x14ac:dyDescent="0.15">
      <c r="A54" s="117">
        <f t="shared" si="0"/>
        <v>0</v>
      </c>
      <c r="B54" s="117"/>
      <c r="C54" s="117"/>
      <c r="D54" s="117"/>
      <c r="E54" s="117">
        <f t="shared" si="1"/>
        <v>0</v>
      </c>
      <c r="F54" s="117"/>
      <c r="G54" s="117"/>
      <c r="H54" s="117"/>
      <c r="I54" s="148">
        <f t="shared" si="2"/>
        <v>0</v>
      </c>
      <c r="J54" s="148"/>
      <c r="K54" s="148"/>
      <c r="L54" s="121">
        <f t="shared" si="3"/>
        <v>0</v>
      </c>
      <c r="M54" s="122"/>
      <c r="N54" s="121">
        <f t="shared" si="4"/>
        <v>0</v>
      </c>
      <c r="O54" s="122"/>
      <c r="P54" s="115">
        <f t="shared" si="5"/>
        <v>0</v>
      </c>
      <c r="Q54" s="115"/>
      <c r="R54" s="115"/>
      <c r="S54" s="112" t="s">
        <v>154</v>
      </c>
      <c r="T54" s="113"/>
      <c r="U54" s="113"/>
      <c r="V54" s="114"/>
    </row>
    <row r="55" spans="1:57" ht="24.95" customHeight="1" x14ac:dyDescent="0.15">
      <c r="A55" s="117">
        <f t="shared" si="0"/>
        <v>0</v>
      </c>
      <c r="B55" s="117"/>
      <c r="C55" s="117"/>
      <c r="D55" s="117"/>
      <c r="E55" s="117">
        <f t="shared" si="1"/>
        <v>0</v>
      </c>
      <c r="F55" s="117"/>
      <c r="G55" s="117"/>
      <c r="H55" s="117"/>
      <c r="I55" s="148">
        <f t="shared" si="2"/>
        <v>0</v>
      </c>
      <c r="J55" s="148"/>
      <c r="K55" s="148"/>
      <c r="L55" s="121">
        <f t="shared" si="3"/>
        <v>0</v>
      </c>
      <c r="M55" s="122"/>
      <c r="N55" s="121">
        <f t="shared" si="4"/>
        <v>0</v>
      </c>
      <c r="O55" s="122"/>
      <c r="P55" s="115">
        <f t="shared" si="5"/>
        <v>0</v>
      </c>
      <c r="Q55" s="115"/>
      <c r="R55" s="115"/>
      <c r="S55" s="112" t="s">
        <v>154</v>
      </c>
      <c r="T55" s="113"/>
      <c r="U55" s="113"/>
      <c r="V55" s="114"/>
    </row>
    <row r="56" spans="1:57" ht="24.95" customHeight="1" x14ac:dyDescent="0.15">
      <c r="A56" s="117">
        <f t="shared" si="0"/>
        <v>0</v>
      </c>
      <c r="B56" s="117"/>
      <c r="C56" s="117"/>
      <c r="D56" s="117"/>
      <c r="E56" s="117">
        <f t="shared" si="1"/>
        <v>0</v>
      </c>
      <c r="F56" s="117"/>
      <c r="G56" s="117"/>
      <c r="H56" s="117"/>
      <c r="I56" s="148">
        <f t="shared" si="2"/>
        <v>0</v>
      </c>
      <c r="J56" s="148"/>
      <c r="K56" s="148"/>
      <c r="L56" s="121">
        <f t="shared" si="3"/>
        <v>0</v>
      </c>
      <c r="M56" s="122"/>
      <c r="N56" s="121">
        <f t="shared" si="4"/>
        <v>0</v>
      </c>
      <c r="O56" s="122"/>
      <c r="P56" s="115">
        <f t="shared" si="5"/>
        <v>0</v>
      </c>
      <c r="Q56" s="115"/>
      <c r="R56" s="115"/>
      <c r="S56" s="112" t="s">
        <v>154</v>
      </c>
      <c r="T56" s="113"/>
      <c r="U56" s="113"/>
      <c r="V56" s="114"/>
    </row>
    <row r="57" spans="1:57" ht="24.95" customHeight="1" x14ac:dyDescent="0.15">
      <c r="A57" s="117">
        <f t="shared" si="0"/>
        <v>0</v>
      </c>
      <c r="B57" s="117"/>
      <c r="C57" s="117"/>
      <c r="D57" s="117"/>
      <c r="E57" s="117">
        <f t="shared" si="1"/>
        <v>0</v>
      </c>
      <c r="F57" s="117"/>
      <c r="G57" s="117"/>
      <c r="H57" s="117"/>
      <c r="I57" s="148">
        <f t="shared" si="2"/>
        <v>0</v>
      </c>
      <c r="J57" s="148"/>
      <c r="K57" s="148"/>
      <c r="L57" s="121">
        <f t="shared" si="3"/>
        <v>0</v>
      </c>
      <c r="M57" s="122"/>
      <c r="N57" s="121">
        <f t="shared" si="4"/>
        <v>0</v>
      </c>
      <c r="O57" s="122"/>
      <c r="P57" s="115">
        <f t="shared" si="5"/>
        <v>0</v>
      </c>
      <c r="Q57" s="115"/>
      <c r="R57" s="115"/>
      <c r="S57" s="112" t="s">
        <v>154</v>
      </c>
      <c r="T57" s="113"/>
      <c r="U57" s="113"/>
      <c r="V57" s="114"/>
    </row>
    <row r="58" spans="1:57" ht="24.95" customHeight="1" x14ac:dyDescent="0.15">
      <c r="A58" s="117">
        <f t="shared" si="0"/>
        <v>0</v>
      </c>
      <c r="B58" s="117"/>
      <c r="C58" s="117"/>
      <c r="D58" s="117"/>
      <c r="E58" s="117">
        <f t="shared" si="1"/>
        <v>0</v>
      </c>
      <c r="F58" s="117"/>
      <c r="G58" s="117"/>
      <c r="H58" s="117"/>
      <c r="I58" s="148">
        <f t="shared" si="2"/>
        <v>0</v>
      </c>
      <c r="J58" s="148"/>
      <c r="K58" s="148"/>
      <c r="L58" s="121">
        <f t="shared" si="3"/>
        <v>0</v>
      </c>
      <c r="M58" s="122"/>
      <c r="N58" s="121">
        <f t="shared" si="4"/>
        <v>0</v>
      </c>
      <c r="O58" s="122"/>
      <c r="P58" s="115">
        <f t="shared" si="5"/>
        <v>0</v>
      </c>
      <c r="Q58" s="115"/>
      <c r="R58" s="115"/>
      <c r="S58" s="112" t="s">
        <v>154</v>
      </c>
      <c r="T58" s="113"/>
      <c r="U58" s="113"/>
      <c r="V58" s="114"/>
    </row>
    <row r="59" spans="1:57" s="17" customFormat="1" ht="24.95" customHeight="1" x14ac:dyDescent="0.15">
      <c r="A59" s="6" t="s">
        <v>135</v>
      </c>
      <c r="B59" s="16" t="s">
        <v>141</v>
      </c>
      <c r="C59" s="18">
        <f ca="1">SUMIF(N34:O58,"田",Sheet2!K2:K26)</f>
        <v>0</v>
      </c>
      <c r="D59" s="16" t="s">
        <v>20</v>
      </c>
      <c r="E59" s="123">
        <f>SUMIF(N34:O58,"田",P34:R58)</f>
        <v>0</v>
      </c>
      <c r="F59" s="123"/>
      <c r="G59" s="18" t="s">
        <v>136</v>
      </c>
      <c r="H59" s="18"/>
      <c r="I59" s="16" t="s">
        <v>143</v>
      </c>
      <c r="J59" s="18">
        <f ca="1">SUMIF(N34:O58,"畑",Sheet2!K2:K26)/2</f>
        <v>0</v>
      </c>
      <c r="K59" s="16" t="s">
        <v>20</v>
      </c>
      <c r="L59" s="123">
        <f>SUMIF(N34:O58,"畑",P34:R58)</f>
        <v>0</v>
      </c>
      <c r="M59" s="123"/>
      <c r="N59" s="18" t="s">
        <v>137</v>
      </c>
      <c r="O59" s="18" t="s">
        <v>138</v>
      </c>
      <c r="P59" s="16" t="s">
        <v>144</v>
      </c>
      <c r="Q59" s="18">
        <f ca="1">C59+J59</f>
        <v>0</v>
      </c>
      <c r="R59" s="16" t="s">
        <v>20</v>
      </c>
      <c r="S59" s="124">
        <f>E59+L59</f>
        <v>0</v>
      </c>
      <c r="T59" s="124"/>
      <c r="U59" s="18" t="s">
        <v>139</v>
      </c>
      <c r="V59" s="19" t="s">
        <v>140</v>
      </c>
      <c r="W59" s="20" t="str">
        <f>IF(S59=X59,"OK","error")</f>
        <v>OK</v>
      </c>
      <c r="X59" s="125">
        <f>SUM(P34:R58)</f>
        <v>0</v>
      </c>
      <c r="Y59" s="126"/>
      <c r="AA59"/>
    </row>
    <row r="60" spans="1:57" ht="9.9499999999999993" customHeight="1" x14ac:dyDescent="0.15"/>
    <row r="61" spans="1:57" ht="15" customHeight="1" x14ac:dyDescent="0.15">
      <c r="A61" s="14" t="s">
        <v>119</v>
      </c>
      <c r="B61" s="15"/>
      <c r="C61" s="15"/>
      <c r="D61" s="10" t="s">
        <v>159</v>
      </c>
      <c r="F61" s="12">
        <f>'合意解約書・18条通知書（入力用）'!Q40</f>
        <v>0</v>
      </c>
      <c r="G61" s="13" t="s">
        <v>6</v>
      </c>
      <c r="H61" s="12">
        <f>'合意解約書・18条通知書（入力用）'!S40</f>
        <v>0</v>
      </c>
      <c r="I61" s="13" t="s">
        <v>5</v>
      </c>
      <c r="J61" s="12">
        <f>'合意解約書・18条通知書（入力用）'!U40</f>
        <v>0</v>
      </c>
      <c r="K61" s="13" t="s">
        <v>4</v>
      </c>
      <c r="L61" s="15" t="s">
        <v>120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5" customHeight="1" x14ac:dyDescent="0.15">
      <c r="A62" s="10" t="s">
        <v>121</v>
      </c>
    </row>
    <row r="80" ht="15" customHeight="1" x14ac:dyDescent="0.15"/>
  </sheetData>
  <sheetProtection formatCells="0"/>
  <mergeCells count="372">
    <mergeCell ref="X59:Y59"/>
    <mergeCell ref="S57:V57"/>
    <mergeCell ref="A58:D58"/>
    <mergeCell ref="E58:H58"/>
    <mergeCell ref="I58:K58"/>
    <mergeCell ref="L58:M58"/>
    <mergeCell ref="N58:O58"/>
    <mergeCell ref="P58:R58"/>
    <mergeCell ref="S58:V58"/>
    <mergeCell ref="A57:D57"/>
    <mergeCell ref="E57:H57"/>
    <mergeCell ref="I57:K57"/>
    <mergeCell ref="L57:M57"/>
    <mergeCell ref="N57:O57"/>
    <mergeCell ref="P57:R57"/>
    <mergeCell ref="E59:F59"/>
    <mergeCell ref="L59:M59"/>
    <mergeCell ref="S59:T59"/>
    <mergeCell ref="S55:V55"/>
    <mergeCell ref="A56:D56"/>
    <mergeCell ref="E56:H56"/>
    <mergeCell ref="I56:K56"/>
    <mergeCell ref="L56:M56"/>
    <mergeCell ref="N56:O56"/>
    <mergeCell ref="P56:R56"/>
    <mergeCell ref="S56:V56"/>
    <mergeCell ref="A55:D55"/>
    <mergeCell ref="E55:H55"/>
    <mergeCell ref="I55:K55"/>
    <mergeCell ref="L55:M55"/>
    <mergeCell ref="N55:O55"/>
    <mergeCell ref="P55:R55"/>
    <mergeCell ref="S53:V53"/>
    <mergeCell ref="A54:D54"/>
    <mergeCell ref="E54:H54"/>
    <mergeCell ref="I54:K54"/>
    <mergeCell ref="L54:M54"/>
    <mergeCell ref="N54:O54"/>
    <mergeCell ref="P54:R54"/>
    <mergeCell ref="S54:V54"/>
    <mergeCell ref="A53:D53"/>
    <mergeCell ref="E53:H53"/>
    <mergeCell ref="I53:K53"/>
    <mergeCell ref="L53:M53"/>
    <mergeCell ref="N53:O53"/>
    <mergeCell ref="P53:R53"/>
    <mergeCell ref="S51:V51"/>
    <mergeCell ref="A52:D52"/>
    <mergeCell ref="E52:H52"/>
    <mergeCell ref="I52:K52"/>
    <mergeCell ref="L52:M52"/>
    <mergeCell ref="N52:O52"/>
    <mergeCell ref="P52:R52"/>
    <mergeCell ref="S52:V52"/>
    <mergeCell ref="A51:D51"/>
    <mergeCell ref="E51:H51"/>
    <mergeCell ref="I51:K51"/>
    <mergeCell ref="L51:M51"/>
    <mergeCell ref="N51:O51"/>
    <mergeCell ref="P51:R51"/>
    <mergeCell ref="S49:V49"/>
    <mergeCell ref="A50:D50"/>
    <mergeCell ref="E50:H50"/>
    <mergeCell ref="I50:K50"/>
    <mergeCell ref="L50:M50"/>
    <mergeCell ref="N50:O50"/>
    <mergeCell ref="P50:R50"/>
    <mergeCell ref="S50:V50"/>
    <mergeCell ref="A49:D49"/>
    <mergeCell ref="E49:H49"/>
    <mergeCell ref="I49:K49"/>
    <mergeCell ref="L49:M49"/>
    <mergeCell ref="N49:O49"/>
    <mergeCell ref="P49:R49"/>
    <mergeCell ref="S47:V47"/>
    <mergeCell ref="A48:D48"/>
    <mergeCell ref="E48:H48"/>
    <mergeCell ref="I48:K48"/>
    <mergeCell ref="L48:M48"/>
    <mergeCell ref="N48:O48"/>
    <mergeCell ref="P48:R48"/>
    <mergeCell ref="S48:V48"/>
    <mergeCell ref="A47:D47"/>
    <mergeCell ref="E47:H47"/>
    <mergeCell ref="I47:K47"/>
    <mergeCell ref="L47:M47"/>
    <mergeCell ref="N47:O47"/>
    <mergeCell ref="P47:R47"/>
    <mergeCell ref="S45:V45"/>
    <mergeCell ref="A46:D46"/>
    <mergeCell ref="E46:H46"/>
    <mergeCell ref="I46:K46"/>
    <mergeCell ref="L46:M46"/>
    <mergeCell ref="N46:O46"/>
    <mergeCell ref="P46:R46"/>
    <mergeCell ref="S46:V46"/>
    <mergeCell ref="A45:D45"/>
    <mergeCell ref="E45:H45"/>
    <mergeCell ref="I45:K45"/>
    <mergeCell ref="L45:M45"/>
    <mergeCell ref="N45:O45"/>
    <mergeCell ref="P45:R45"/>
    <mergeCell ref="S43:V43"/>
    <mergeCell ref="A44:D44"/>
    <mergeCell ref="E44:H44"/>
    <mergeCell ref="I44:K44"/>
    <mergeCell ref="L44:M44"/>
    <mergeCell ref="N44:O44"/>
    <mergeCell ref="P44:R44"/>
    <mergeCell ref="S44:V44"/>
    <mergeCell ref="A43:D43"/>
    <mergeCell ref="E43:H43"/>
    <mergeCell ref="I43:K43"/>
    <mergeCell ref="L43:M43"/>
    <mergeCell ref="N43:O43"/>
    <mergeCell ref="P43:R43"/>
    <mergeCell ref="S41:V41"/>
    <mergeCell ref="A42:D42"/>
    <mergeCell ref="E42:H42"/>
    <mergeCell ref="I42:K42"/>
    <mergeCell ref="L42:M42"/>
    <mergeCell ref="N42:O42"/>
    <mergeCell ref="P42:R42"/>
    <mergeCell ref="S42:V42"/>
    <mergeCell ref="A41:D41"/>
    <mergeCell ref="E41:H41"/>
    <mergeCell ref="I41:K41"/>
    <mergeCell ref="L41:M41"/>
    <mergeCell ref="N41:O41"/>
    <mergeCell ref="P41:R41"/>
    <mergeCell ref="N39:O39"/>
    <mergeCell ref="P39:R39"/>
    <mergeCell ref="S39:V39"/>
    <mergeCell ref="A40:D40"/>
    <mergeCell ref="E40:H40"/>
    <mergeCell ref="I40:K40"/>
    <mergeCell ref="L40:M40"/>
    <mergeCell ref="N40:O40"/>
    <mergeCell ref="P40:R40"/>
    <mergeCell ref="S40:V40"/>
    <mergeCell ref="S28:V28"/>
    <mergeCell ref="A28:D28"/>
    <mergeCell ref="E28:H28"/>
    <mergeCell ref="I28:K28"/>
    <mergeCell ref="L28:M28"/>
    <mergeCell ref="N28:O28"/>
    <mergeCell ref="P28:R28"/>
    <mergeCell ref="S26:V26"/>
    <mergeCell ref="A27:D27"/>
    <mergeCell ref="E27:H27"/>
    <mergeCell ref="I27:K27"/>
    <mergeCell ref="L27:M27"/>
    <mergeCell ref="N27:O27"/>
    <mergeCell ref="P27:R27"/>
    <mergeCell ref="S27:V27"/>
    <mergeCell ref="A26:D26"/>
    <mergeCell ref="E26:H26"/>
    <mergeCell ref="I26:K26"/>
    <mergeCell ref="L26:M26"/>
    <mergeCell ref="N26:O26"/>
    <mergeCell ref="P26:R26"/>
    <mergeCell ref="S24:V24"/>
    <mergeCell ref="A25:D25"/>
    <mergeCell ref="E25:H25"/>
    <mergeCell ref="I25:K25"/>
    <mergeCell ref="L25:M25"/>
    <mergeCell ref="N25:O25"/>
    <mergeCell ref="P25:R25"/>
    <mergeCell ref="S25:V25"/>
    <mergeCell ref="A24:D24"/>
    <mergeCell ref="E24:H24"/>
    <mergeCell ref="I24:K24"/>
    <mergeCell ref="L24:M24"/>
    <mergeCell ref="N24:O24"/>
    <mergeCell ref="P24:R24"/>
    <mergeCell ref="S22:V22"/>
    <mergeCell ref="A23:D23"/>
    <mergeCell ref="E23:H23"/>
    <mergeCell ref="I23:K23"/>
    <mergeCell ref="L23:M23"/>
    <mergeCell ref="N23:O23"/>
    <mergeCell ref="P23:R23"/>
    <mergeCell ref="S23:V23"/>
    <mergeCell ref="A22:D22"/>
    <mergeCell ref="E22:H22"/>
    <mergeCell ref="I22:K22"/>
    <mergeCell ref="L22:M22"/>
    <mergeCell ref="N22:O22"/>
    <mergeCell ref="P22:R22"/>
    <mergeCell ref="S20:V20"/>
    <mergeCell ref="A21:D21"/>
    <mergeCell ref="E21:H21"/>
    <mergeCell ref="I21:K21"/>
    <mergeCell ref="L21:M21"/>
    <mergeCell ref="N21:O21"/>
    <mergeCell ref="P21:R21"/>
    <mergeCell ref="S21:V21"/>
    <mergeCell ref="A20:D20"/>
    <mergeCell ref="E20:H20"/>
    <mergeCell ref="I20:K20"/>
    <mergeCell ref="L20:M20"/>
    <mergeCell ref="N20:O20"/>
    <mergeCell ref="P20:R20"/>
    <mergeCell ref="S18:V18"/>
    <mergeCell ref="A19:D19"/>
    <mergeCell ref="E19:H19"/>
    <mergeCell ref="I19:K19"/>
    <mergeCell ref="L19:M19"/>
    <mergeCell ref="N19:O19"/>
    <mergeCell ref="P19:R19"/>
    <mergeCell ref="S19:V19"/>
    <mergeCell ref="A18:D18"/>
    <mergeCell ref="E18:H18"/>
    <mergeCell ref="I18:K18"/>
    <mergeCell ref="L18:M18"/>
    <mergeCell ref="N18:O18"/>
    <mergeCell ref="P18:R18"/>
    <mergeCell ref="P15:R15"/>
    <mergeCell ref="S15:V15"/>
    <mergeCell ref="S16:V16"/>
    <mergeCell ref="A17:D17"/>
    <mergeCell ref="E17:H17"/>
    <mergeCell ref="I17:K17"/>
    <mergeCell ref="L17:M17"/>
    <mergeCell ref="N17:O17"/>
    <mergeCell ref="P17:R17"/>
    <mergeCell ref="S17:V17"/>
    <mergeCell ref="A16:D16"/>
    <mergeCell ref="E16:H16"/>
    <mergeCell ref="I16:K16"/>
    <mergeCell ref="L16:M16"/>
    <mergeCell ref="N16:O16"/>
    <mergeCell ref="P16:R16"/>
    <mergeCell ref="S8:V8"/>
    <mergeCell ref="A13:D13"/>
    <mergeCell ref="E13:H13"/>
    <mergeCell ref="I13:K13"/>
    <mergeCell ref="L13:M13"/>
    <mergeCell ref="N13:O13"/>
    <mergeCell ref="P13:R13"/>
    <mergeCell ref="S13:V13"/>
    <mergeCell ref="A8:D8"/>
    <mergeCell ref="E8:H8"/>
    <mergeCell ref="I8:K8"/>
    <mergeCell ref="L8:M8"/>
    <mergeCell ref="N8:O8"/>
    <mergeCell ref="P8:R8"/>
    <mergeCell ref="S10:V10"/>
    <mergeCell ref="A11:D11"/>
    <mergeCell ref="E11:H11"/>
    <mergeCell ref="I11:K11"/>
    <mergeCell ref="L11:M11"/>
    <mergeCell ref="N11:O11"/>
    <mergeCell ref="P11:R11"/>
    <mergeCell ref="S11:V11"/>
    <mergeCell ref="A10:D10"/>
    <mergeCell ref="E10:H10"/>
    <mergeCell ref="P7:R7"/>
    <mergeCell ref="S7:V7"/>
    <mergeCell ref="A6:D6"/>
    <mergeCell ref="E6:H6"/>
    <mergeCell ref="I6:K6"/>
    <mergeCell ref="L6:M6"/>
    <mergeCell ref="N6:O6"/>
    <mergeCell ref="P6:R6"/>
    <mergeCell ref="S6:V6"/>
    <mergeCell ref="L5:M5"/>
    <mergeCell ref="N5:O5"/>
    <mergeCell ref="A38:D38"/>
    <mergeCell ref="E38:H38"/>
    <mergeCell ref="I38:K38"/>
    <mergeCell ref="L38:M38"/>
    <mergeCell ref="N38:O38"/>
    <mergeCell ref="A32:D33"/>
    <mergeCell ref="E32:H33"/>
    <mergeCell ref="I32:K33"/>
    <mergeCell ref="L32:O32"/>
    <mergeCell ref="I10:K10"/>
    <mergeCell ref="L10:M10"/>
    <mergeCell ref="N10:O10"/>
    <mergeCell ref="N7:O7"/>
    <mergeCell ref="N14:O14"/>
    <mergeCell ref="A15:D15"/>
    <mergeCell ref="E15:H15"/>
    <mergeCell ref="I15:K15"/>
    <mergeCell ref="L15:M15"/>
    <mergeCell ref="N15:O15"/>
    <mergeCell ref="N35:O35"/>
    <mergeCell ref="P35:R35"/>
    <mergeCell ref="S35:V35"/>
    <mergeCell ref="S38:V38"/>
    <mergeCell ref="P34:R34"/>
    <mergeCell ref="P38:R38"/>
    <mergeCell ref="S36:V36"/>
    <mergeCell ref="A37:D37"/>
    <mergeCell ref="E37:H37"/>
    <mergeCell ref="I37:K37"/>
    <mergeCell ref="L37:M37"/>
    <mergeCell ref="N37:O37"/>
    <mergeCell ref="P37:R37"/>
    <mergeCell ref="S37:V37"/>
    <mergeCell ref="A36:D36"/>
    <mergeCell ref="P32:R32"/>
    <mergeCell ref="E36:H36"/>
    <mergeCell ref="I36:K36"/>
    <mergeCell ref="L36:M36"/>
    <mergeCell ref="N36:O36"/>
    <mergeCell ref="P36:R36"/>
    <mergeCell ref="S32:V33"/>
    <mergeCell ref="A39:D39"/>
    <mergeCell ref="E39:H39"/>
    <mergeCell ref="I39:K39"/>
    <mergeCell ref="L39:M39"/>
    <mergeCell ref="L33:M33"/>
    <mergeCell ref="N33:O33"/>
    <mergeCell ref="P33:R33"/>
    <mergeCell ref="A34:D34"/>
    <mergeCell ref="E34:H34"/>
    <mergeCell ref="I34:K34"/>
    <mergeCell ref="L34:M34"/>
    <mergeCell ref="N34:O34"/>
    <mergeCell ref="S34:V34"/>
    <mergeCell ref="A35:D35"/>
    <mergeCell ref="E35:H35"/>
    <mergeCell ref="I35:K35"/>
    <mergeCell ref="L35:M35"/>
    <mergeCell ref="S12:V12"/>
    <mergeCell ref="A14:D14"/>
    <mergeCell ref="E14:H14"/>
    <mergeCell ref="I14:K14"/>
    <mergeCell ref="L14:M14"/>
    <mergeCell ref="A12:D12"/>
    <mergeCell ref="E12:H12"/>
    <mergeCell ref="I12:K12"/>
    <mergeCell ref="L12:M12"/>
    <mergeCell ref="N12:O12"/>
    <mergeCell ref="P12:R12"/>
    <mergeCell ref="P14:R14"/>
    <mergeCell ref="S14:V14"/>
    <mergeCell ref="P10:R10"/>
    <mergeCell ref="S4:V4"/>
    <mergeCell ref="A9:D9"/>
    <mergeCell ref="E9:H9"/>
    <mergeCell ref="I9:K9"/>
    <mergeCell ref="L9:M9"/>
    <mergeCell ref="N9:O9"/>
    <mergeCell ref="P9:R9"/>
    <mergeCell ref="S9:V9"/>
    <mergeCell ref="P5:R5"/>
    <mergeCell ref="S5:V5"/>
    <mergeCell ref="A4:D4"/>
    <mergeCell ref="E4:H4"/>
    <mergeCell ref="I4:K4"/>
    <mergeCell ref="L4:M4"/>
    <mergeCell ref="N4:O4"/>
    <mergeCell ref="P4:R4"/>
    <mergeCell ref="A7:D7"/>
    <mergeCell ref="E7:H7"/>
    <mergeCell ref="I7:K7"/>
    <mergeCell ref="L7:M7"/>
    <mergeCell ref="A5:D5"/>
    <mergeCell ref="E5:H5"/>
    <mergeCell ref="I5:K5"/>
    <mergeCell ref="A2:D3"/>
    <mergeCell ref="E2:H3"/>
    <mergeCell ref="I2:K3"/>
    <mergeCell ref="L2:O2"/>
    <mergeCell ref="P2:R2"/>
    <mergeCell ref="S2:V3"/>
    <mergeCell ref="L3:M3"/>
    <mergeCell ref="N3:O3"/>
    <mergeCell ref="P3:R3"/>
  </mergeCells>
  <phoneticPr fontId="1"/>
  <printOptions horizontalCentered="1"/>
  <pageMargins left="0.78740157480314965" right="0.78740157480314965" top="0.98425196850393704" bottom="0.78740157480314965" header="0.31496062992125984" footer="0.31496062992125984"/>
  <pageSetup paperSize="9" scale="105" orientation="portrait" r:id="rId1"/>
  <rowBreaks count="1" manualBreakCount="1">
    <brk id="30" max="21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Sheet2!$D$2:$D$52</xm:f>
          </x14:formula1>
          <xm:sqref>A4:D28</xm:sqref>
        </x14:dataValidation>
        <x14:dataValidation type="list" allowBlank="1" showInputMessage="1" showErrorMessage="1">
          <x14:formula1>
            <xm:f>Sheet2!$E$2:$E$7</xm:f>
          </x14:formula1>
          <xm:sqref>L4:M28</xm:sqref>
        </x14:dataValidation>
        <x14:dataValidation type="list" allowBlank="1" showInputMessage="1" showErrorMessage="1">
          <x14:formula1>
            <xm:f>Sheet2!$E$9:$E$12</xm:f>
          </x14:formula1>
          <xm:sqref>N4:O28</xm:sqref>
        </x14:dataValidation>
        <x14:dataValidation type="list" allowBlank="1" showInputMessage="1" showErrorMessage="1">
          <x14:formula1>
            <xm:f>Sheet2!$F$2:$F$5</xm:f>
          </x14:formula1>
          <xm:sqref>S34:V58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A81"/>
  <sheetViews>
    <sheetView showZeros="0" tabSelected="1" view="pageBreakPreview" zoomScale="130" zoomScaleNormal="100" zoomScaleSheetLayoutView="130" workbookViewId="0">
      <selection activeCell="AF66" sqref="AF66"/>
    </sheetView>
  </sheetViews>
  <sheetFormatPr defaultRowHeight="12" x14ac:dyDescent="0.15"/>
  <cols>
    <col min="1" max="45" width="3.625" style="22" customWidth="1"/>
    <col min="46" max="16384" width="9" style="22"/>
  </cols>
  <sheetData>
    <row r="2" spans="1:24" ht="15" customHeight="1" x14ac:dyDescent="0.15">
      <c r="A2" s="196" t="s">
        <v>160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4" ht="24.95" customHeight="1" x14ac:dyDescent="0.15">
      <c r="X3" s="62" t="s">
        <v>146</v>
      </c>
    </row>
    <row r="4" spans="1:24" s="57" customFormat="1" ht="20.100000000000001" customHeight="1" x14ac:dyDescent="0.15">
      <c r="A4" s="57" t="s">
        <v>161</v>
      </c>
    </row>
    <row r="5" spans="1:24" s="57" customFormat="1" ht="20.100000000000001" customHeight="1" x14ac:dyDescent="0.15">
      <c r="A5" s="57" t="s">
        <v>162</v>
      </c>
    </row>
    <row r="6" spans="1:24" ht="20.100000000000001" customHeight="1" x14ac:dyDescent="0.15">
      <c r="A6" s="22" t="s">
        <v>163</v>
      </c>
    </row>
    <row r="7" spans="1:24" ht="15" customHeight="1" x14ac:dyDescent="0.15"/>
    <row r="8" spans="1:24" s="57" customFormat="1" ht="15" customHeight="1" x14ac:dyDescent="0.15">
      <c r="A8" s="57" t="s">
        <v>117</v>
      </c>
    </row>
    <row r="9" spans="1:24" s="57" customFormat="1" ht="15" customHeight="1" x14ac:dyDescent="0.15">
      <c r="A9" s="97" t="s">
        <v>113</v>
      </c>
      <c r="B9" s="97"/>
      <c r="C9" s="97"/>
      <c r="D9" s="97"/>
      <c r="E9" s="97" t="s">
        <v>114</v>
      </c>
      <c r="F9" s="97"/>
      <c r="G9" s="97"/>
      <c r="H9" s="97"/>
      <c r="I9" s="97" t="s">
        <v>115</v>
      </c>
      <c r="J9" s="97"/>
      <c r="K9" s="97"/>
      <c r="L9" s="97" t="s">
        <v>16</v>
      </c>
      <c r="M9" s="97"/>
      <c r="N9" s="97"/>
      <c r="O9" s="97"/>
      <c r="P9" s="100" t="s">
        <v>112</v>
      </c>
      <c r="Q9" s="100"/>
      <c r="R9" s="100"/>
      <c r="S9" s="97" t="s">
        <v>18</v>
      </c>
      <c r="T9" s="97"/>
      <c r="U9" s="97"/>
      <c r="V9" s="97"/>
    </row>
    <row r="10" spans="1:24" s="57" customFormat="1" ht="15" customHeight="1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 t="s">
        <v>14</v>
      </c>
      <c r="M10" s="97"/>
      <c r="N10" s="97" t="s">
        <v>15</v>
      </c>
      <c r="O10" s="97"/>
      <c r="P10" s="101" t="s">
        <v>164</v>
      </c>
      <c r="Q10" s="101"/>
      <c r="R10" s="101"/>
      <c r="S10" s="97"/>
      <c r="T10" s="97"/>
      <c r="U10" s="97"/>
      <c r="V10" s="97"/>
    </row>
    <row r="11" spans="1:24" s="57" customFormat="1" ht="30" customHeight="1" x14ac:dyDescent="0.15">
      <c r="A11" s="192" t="s">
        <v>165</v>
      </c>
      <c r="B11" s="192"/>
      <c r="C11" s="192"/>
      <c r="D11" s="192"/>
      <c r="E11" s="192" t="s">
        <v>165</v>
      </c>
      <c r="F11" s="192"/>
      <c r="G11" s="192"/>
      <c r="H11" s="192"/>
      <c r="I11" s="174" t="s">
        <v>166</v>
      </c>
      <c r="J11" s="174"/>
      <c r="K11" s="174"/>
      <c r="L11" s="193" t="s">
        <v>98</v>
      </c>
      <c r="M11" s="194"/>
      <c r="N11" s="193" t="s">
        <v>98</v>
      </c>
      <c r="O11" s="194"/>
      <c r="P11" s="195" t="s">
        <v>167</v>
      </c>
      <c r="Q11" s="195"/>
      <c r="R11" s="195"/>
      <c r="S11" s="90"/>
      <c r="T11" s="91"/>
      <c r="U11" s="91"/>
      <c r="V11" s="92"/>
    </row>
    <row r="12" spans="1:24" s="57" customFormat="1" ht="30" customHeight="1" x14ac:dyDescent="0.15">
      <c r="A12" s="192" t="s">
        <v>168</v>
      </c>
      <c r="B12" s="192"/>
      <c r="C12" s="192"/>
      <c r="D12" s="192"/>
      <c r="E12" s="192" t="s">
        <v>168</v>
      </c>
      <c r="F12" s="192"/>
      <c r="G12" s="192"/>
      <c r="H12" s="192"/>
      <c r="I12" s="174" t="s">
        <v>169</v>
      </c>
      <c r="J12" s="174"/>
      <c r="K12" s="174"/>
      <c r="L12" s="193" t="s">
        <v>22</v>
      </c>
      <c r="M12" s="194"/>
      <c r="N12" s="193" t="s">
        <v>22</v>
      </c>
      <c r="O12" s="194"/>
      <c r="P12" s="195" t="s">
        <v>170</v>
      </c>
      <c r="Q12" s="195"/>
      <c r="R12" s="195"/>
      <c r="S12" s="90"/>
      <c r="T12" s="91"/>
      <c r="U12" s="91"/>
      <c r="V12" s="92"/>
    </row>
    <row r="13" spans="1:24" s="57" customFormat="1" ht="30" customHeight="1" x14ac:dyDescent="0.15">
      <c r="A13" s="192" t="s">
        <v>129</v>
      </c>
      <c r="B13" s="192"/>
      <c r="C13" s="192"/>
      <c r="D13" s="192"/>
      <c r="E13" s="83"/>
      <c r="F13" s="83"/>
      <c r="G13" s="83"/>
      <c r="H13" s="83"/>
      <c r="I13" s="84"/>
      <c r="J13" s="84"/>
      <c r="K13" s="84"/>
      <c r="L13" s="85"/>
      <c r="M13" s="86"/>
      <c r="N13" s="87"/>
      <c r="O13" s="88"/>
      <c r="P13" s="89"/>
      <c r="Q13" s="89"/>
      <c r="R13" s="89"/>
      <c r="S13" s="90"/>
      <c r="T13" s="91"/>
      <c r="U13" s="91"/>
      <c r="V13" s="92"/>
    </row>
    <row r="14" spans="1:24" s="57" customFormat="1" ht="30" customHeight="1" x14ac:dyDescent="0.15">
      <c r="A14" s="83"/>
      <c r="B14" s="83"/>
      <c r="C14" s="83"/>
      <c r="D14" s="83"/>
      <c r="E14" s="83"/>
      <c r="F14" s="83"/>
      <c r="G14" s="83"/>
      <c r="H14" s="83"/>
      <c r="I14" s="84"/>
      <c r="J14" s="84"/>
      <c r="K14" s="84"/>
      <c r="L14" s="85"/>
      <c r="M14" s="86"/>
      <c r="N14" s="87"/>
      <c r="O14" s="88"/>
      <c r="P14" s="89"/>
      <c r="Q14" s="89"/>
      <c r="R14" s="89"/>
      <c r="S14" s="90"/>
      <c r="T14" s="91"/>
      <c r="U14" s="91"/>
      <c r="V14" s="92"/>
    </row>
    <row r="15" spans="1:24" s="57" customFormat="1" ht="30" customHeight="1" x14ac:dyDescent="0.15">
      <c r="A15" s="83"/>
      <c r="B15" s="83"/>
      <c r="C15" s="83"/>
      <c r="D15" s="83"/>
      <c r="E15" s="83"/>
      <c r="F15" s="83"/>
      <c r="G15" s="83"/>
      <c r="H15" s="83"/>
      <c r="I15" s="84"/>
      <c r="J15" s="84"/>
      <c r="K15" s="84"/>
      <c r="L15" s="85"/>
      <c r="M15" s="86"/>
      <c r="N15" s="87"/>
      <c r="O15" s="88"/>
      <c r="P15" s="89"/>
      <c r="Q15" s="89"/>
      <c r="R15" s="89"/>
      <c r="S15" s="80"/>
      <c r="T15" s="81"/>
      <c r="U15" s="81"/>
      <c r="V15" s="82"/>
    </row>
    <row r="16" spans="1:24" s="57" customFormat="1" ht="15" customHeight="1" x14ac:dyDescent="0.15"/>
    <row r="17" spans="1:22" s="57" customFormat="1" ht="15" customHeight="1" x14ac:dyDescent="0.15">
      <c r="A17" s="57" t="s">
        <v>171</v>
      </c>
    </row>
    <row r="18" spans="1:22" s="57" customFormat="1" ht="15" customHeight="1" x14ac:dyDescent="0.15">
      <c r="A18" s="57" t="s">
        <v>159</v>
      </c>
      <c r="C18" s="63" t="s">
        <v>172</v>
      </c>
      <c r="D18" s="60" t="s">
        <v>6</v>
      </c>
      <c r="E18" s="63" t="s">
        <v>173</v>
      </c>
      <c r="F18" s="60" t="s">
        <v>5</v>
      </c>
      <c r="G18" s="63" t="s">
        <v>174</v>
      </c>
      <c r="H18" s="60" t="s">
        <v>4</v>
      </c>
    </row>
    <row r="19" spans="1:22" s="57" customFormat="1" ht="15" customHeight="1" x14ac:dyDescent="0.15"/>
    <row r="20" spans="1:22" s="57" customFormat="1" ht="15" customHeight="1" x14ac:dyDescent="0.15">
      <c r="A20" s="57" t="s">
        <v>175</v>
      </c>
    </row>
    <row r="21" spans="1:22" s="57" customFormat="1" ht="15" customHeight="1" x14ac:dyDescent="0.15">
      <c r="A21" s="57" t="s">
        <v>159</v>
      </c>
      <c r="C21" s="63" t="s">
        <v>176</v>
      </c>
      <c r="D21" s="60" t="s">
        <v>6</v>
      </c>
      <c r="E21" s="63" t="s">
        <v>173</v>
      </c>
      <c r="F21" s="60" t="s">
        <v>5</v>
      </c>
      <c r="G21" s="63" t="s">
        <v>174</v>
      </c>
      <c r="H21" s="60" t="s">
        <v>4</v>
      </c>
    </row>
    <row r="22" spans="1:22" s="57" customFormat="1" ht="15" customHeight="1" x14ac:dyDescent="0.15"/>
    <row r="23" spans="1:22" s="57" customFormat="1" ht="15" customHeight="1" x14ac:dyDescent="0.15">
      <c r="A23" s="57" t="s">
        <v>177</v>
      </c>
    </row>
    <row r="24" spans="1:22" s="57" customFormat="1" ht="15" customHeight="1" x14ac:dyDescent="0.15">
      <c r="B24" s="57" t="s">
        <v>131</v>
      </c>
      <c r="D24" s="59"/>
      <c r="E24" s="129"/>
      <c r="F24" s="130"/>
      <c r="G24" s="130"/>
      <c r="H24" s="130"/>
      <c r="I24" s="130"/>
      <c r="J24" s="130"/>
      <c r="K24" s="130"/>
      <c r="L24" s="130"/>
      <c r="M24" s="130"/>
      <c r="N24" s="26" t="s">
        <v>178</v>
      </c>
      <c r="P24" s="57" t="s">
        <v>132</v>
      </c>
    </row>
    <row r="25" spans="1:22" s="57" customFormat="1" ht="15" customHeight="1" x14ac:dyDescent="0.15"/>
    <row r="26" spans="1:22" s="57" customFormat="1" ht="15" customHeight="1" x14ac:dyDescent="0.15">
      <c r="A26" s="57" t="s">
        <v>107</v>
      </c>
    </row>
    <row r="27" spans="1:22" s="57" customFormat="1" ht="15" customHeight="1" x14ac:dyDescent="0.1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57" customFormat="1" ht="15" customHeight="1" x14ac:dyDescent="0.1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57" customFormat="1" ht="15" customHeight="1" x14ac:dyDescent="0.15"/>
    <row r="30" spans="1:22" s="57" customFormat="1" ht="15" customHeight="1" x14ac:dyDescent="0.15">
      <c r="B30" s="57" t="s">
        <v>155</v>
      </c>
      <c r="D30" s="63" t="s">
        <v>176</v>
      </c>
      <c r="E30" s="60" t="s">
        <v>6</v>
      </c>
      <c r="F30" s="63" t="s">
        <v>173</v>
      </c>
      <c r="G30" s="60" t="s">
        <v>5</v>
      </c>
      <c r="H30" s="63" t="s">
        <v>174</v>
      </c>
      <c r="I30" s="60" t="s">
        <v>4</v>
      </c>
    </row>
    <row r="31" spans="1:22" s="57" customFormat="1" ht="15" customHeight="1" x14ac:dyDescent="0.15"/>
    <row r="32" spans="1:22" s="57" customFormat="1" ht="15" customHeight="1" x14ac:dyDescent="0.15"/>
    <row r="33" spans="1:24" s="57" customFormat="1" ht="15" customHeight="1" x14ac:dyDescent="0.15">
      <c r="A33" s="57" t="s">
        <v>2</v>
      </c>
    </row>
    <row r="34" spans="1:24" s="57" customFormat="1" ht="39.950000000000003" customHeight="1" x14ac:dyDescent="0.15">
      <c r="H34" s="27" t="s">
        <v>179</v>
      </c>
      <c r="I34" s="27"/>
      <c r="J34" s="27"/>
      <c r="K34" s="28" t="s">
        <v>110</v>
      </c>
      <c r="L34" s="28"/>
      <c r="M34" s="179" t="s">
        <v>180</v>
      </c>
      <c r="N34" s="179"/>
      <c r="O34" s="179"/>
      <c r="P34" s="179"/>
      <c r="Q34" s="179"/>
      <c r="R34" s="179"/>
      <c r="S34" s="179"/>
      <c r="T34" s="180"/>
      <c r="U34" s="181"/>
      <c r="V34" s="181"/>
    </row>
    <row r="35" spans="1:24" s="57" customFormat="1" ht="39.950000000000003" customHeight="1" x14ac:dyDescent="0.15">
      <c r="H35" s="27"/>
      <c r="I35" s="27"/>
      <c r="J35" s="27"/>
      <c r="K35" s="29" t="s">
        <v>111</v>
      </c>
      <c r="L35" s="29"/>
      <c r="M35" s="182" t="s">
        <v>181</v>
      </c>
      <c r="N35" s="183"/>
      <c r="O35" s="183"/>
      <c r="P35" s="183"/>
      <c r="Q35" s="183"/>
      <c r="R35" s="183"/>
      <c r="S35" s="183"/>
      <c r="T35" s="184"/>
      <c r="U35" s="29"/>
      <c r="V35" s="29" t="s">
        <v>182</v>
      </c>
    </row>
    <row r="36" spans="1:24" s="57" customFormat="1" ht="39.950000000000003" customHeight="1" x14ac:dyDescent="0.15">
      <c r="H36" s="27" t="s">
        <v>183</v>
      </c>
      <c r="I36" s="27"/>
      <c r="J36" s="27"/>
      <c r="K36" s="28" t="s">
        <v>110</v>
      </c>
      <c r="L36" s="28"/>
      <c r="M36" s="179" t="s">
        <v>184</v>
      </c>
      <c r="N36" s="179"/>
      <c r="O36" s="179"/>
      <c r="P36" s="179"/>
      <c r="Q36" s="179"/>
      <c r="R36" s="179"/>
      <c r="S36" s="179"/>
      <c r="T36" s="180"/>
      <c r="U36" s="181"/>
      <c r="V36" s="181"/>
    </row>
    <row r="37" spans="1:24" s="57" customFormat="1" ht="39.950000000000003" customHeight="1" x14ac:dyDescent="0.15">
      <c r="H37" s="27"/>
      <c r="I37" s="27"/>
      <c r="J37" s="27"/>
      <c r="K37" s="29" t="s">
        <v>111</v>
      </c>
      <c r="L37" s="29"/>
      <c r="M37" s="182" t="s">
        <v>185</v>
      </c>
      <c r="N37" s="183"/>
      <c r="O37" s="183"/>
      <c r="P37" s="183"/>
      <c r="Q37" s="183"/>
      <c r="R37" s="183"/>
      <c r="S37" s="183"/>
      <c r="T37" s="184"/>
      <c r="U37" s="29"/>
      <c r="V37" s="29" t="s">
        <v>182</v>
      </c>
    </row>
    <row r="38" spans="1:24" ht="15" customHeight="1" x14ac:dyDescent="0.15">
      <c r="A38" s="22" t="s">
        <v>0</v>
      </c>
      <c r="X38" s="62" t="s">
        <v>146</v>
      </c>
    </row>
    <row r="39" spans="1:24" ht="15" customHeight="1" x14ac:dyDescent="0.15">
      <c r="A39" s="131" t="s">
        <v>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</row>
    <row r="40" spans="1:24" ht="9.9499999999999993" customHeight="1" x14ac:dyDescent="0.15"/>
    <row r="41" spans="1:24" ht="15" customHeight="1" x14ac:dyDescent="0.15">
      <c r="O41" s="22" t="s">
        <v>155</v>
      </c>
      <c r="Q41" s="63" t="s">
        <v>176</v>
      </c>
      <c r="R41" s="31" t="s">
        <v>6</v>
      </c>
      <c r="S41" s="63" t="s">
        <v>173</v>
      </c>
      <c r="T41" s="31" t="s">
        <v>5</v>
      </c>
      <c r="U41" s="63" t="s">
        <v>174</v>
      </c>
      <c r="V41" s="31" t="s">
        <v>4</v>
      </c>
      <c r="X41" s="62" t="s">
        <v>186</v>
      </c>
    </row>
    <row r="42" spans="1:24" ht="15" customHeight="1" x14ac:dyDescent="0.15">
      <c r="A42" s="22" t="s">
        <v>2</v>
      </c>
      <c r="X42" s="62" t="s">
        <v>187</v>
      </c>
    </row>
    <row r="43" spans="1:24" ht="35.1" customHeight="1" x14ac:dyDescent="0.15">
      <c r="H43" s="32" t="s">
        <v>7</v>
      </c>
      <c r="I43" s="32"/>
      <c r="J43" s="32"/>
      <c r="K43" s="32" t="s">
        <v>8</v>
      </c>
      <c r="L43" s="32"/>
      <c r="M43" s="185" t="str">
        <f>C51</f>
        <v>　○○○○相続人代表
　貸し人の氏名</v>
      </c>
      <c r="N43" s="186"/>
      <c r="O43" s="186"/>
      <c r="P43" s="186"/>
      <c r="Q43" s="186"/>
      <c r="R43" s="186"/>
      <c r="S43" s="186"/>
      <c r="T43" s="187"/>
      <c r="U43" s="33"/>
      <c r="V43" s="33" t="s">
        <v>188</v>
      </c>
    </row>
    <row r="44" spans="1:24" ht="35.1" customHeight="1" x14ac:dyDescent="0.15">
      <c r="H44" s="32"/>
      <c r="I44" s="32"/>
      <c r="J44" s="32"/>
      <c r="K44" s="32" t="s">
        <v>10</v>
      </c>
      <c r="L44" s="32"/>
      <c r="M44" s="188" t="str">
        <f>C52</f>
        <v>　
　借り人の氏名</v>
      </c>
      <c r="N44" s="189"/>
      <c r="O44" s="189"/>
      <c r="P44" s="189"/>
      <c r="Q44" s="189"/>
      <c r="R44" s="189"/>
      <c r="S44" s="189"/>
      <c r="T44" s="190"/>
      <c r="U44" s="34"/>
      <c r="V44" s="34" t="s">
        <v>188</v>
      </c>
    </row>
    <row r="45" spans="1:24" ht="15" customHeight="1" x14ac:dyDescent="0.15"/>
    <row r="46" spans="1:24" ht="15" customHeight="1" x14ac:dyDescent="0.15">
      <c r="A46" s="22" t="s">
        <v>189</v>
      </c>
    </row>
    <row r="47" spans="1:24" ht="9.9499999999999993" customHeight="1" x14ac:dyDescent="0.15">
      <c r="A47" s="22" t="s">
        <v>190</v>
      </c>
    </row>
    <row r="48" spans="1:24" ht="15" customHeight="1" x14ac:dyDescent="0.15">
      <c r="A48" s="191" t="s">
        <v>3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</row>
    <row r="49" spans="1:27" ht="15" customHeight="1" x14ac:dyDescent="0.15">
      <c r="A49" s="22" t="s">
        <v>191</v>
      </c>
    </row>
    <row r="50" spans="1:27" ht="15" customHeight="1" x14ac:dyDescent="0.15">
      <c r="A50" s="172" t="s">
        <v>12</v>
      </c>
      <c r="B50" s="172"/>
      <c r="C50" s="172" t="s">
        <v>116</v>
      </c>
      <c r="D50" s="172"/>
      <c r="E50" s="172"/>
      <c r="F50" s="172"/>
      <c r="G50" s="172"/>
      <c r="H50" s="172"/>
      <c r="I50" s="172" t="s">
        <v>13</v>
      </c>
      <c r="J50" s="172"/>
      <c r="K50" s="172"/>
      <c r="L50" s="172"/>
      <c r="M50" s="172"/>
      <c r="N50" s="172"/>
      <c r="O50" s="172"/>
      <c r="P50" s="172"/>
      <c r="Q50" s="172"/>
      <c r="R50" s="172" t="s">
        <v>11</v>
      </c>
      <c r="S50" s="172"/>
      <c r="T50" s="172"/>
      <c r="U50" s="172"/>
      <c r="V50" s="172"/>
    </row>
    <row r="51" spans="1:27" ht="30" customHeight="1" x14ac:dyDescent="0.15">
      <c r="A51" s="172" t="s">
        <v>8</v>
      </c>
      <c r="B51" s="172"/>
      <c r="C51" s="175" t="str">
        <f>'合意解約書・18条通知書 (記載例)'!M35</f>
        <v>　○○○○相続人代表
　貸し人の氏名</v>
      </c>
      <c r="D51" s="175"/>
      <c r="E51" s="175"/>
      <c r="F51" s="175"/>
      <c r="G51" s="175"/>
      <c r="H51" s="175"/>
      <c r="I51" s="176" t="str">
        <f>'合意解約書・18条通知書 (記載例)'!M34</f>
        <v>　貸し人の住所</v>
      </c>
      <c r="J51" s="176"/>
      <c r="K51" s="176"/>
      <c r="L51" s="176"/>
      <c r="M51" s="176"/>
      <c r="N51" s="176"/>
      <c r="O51" s="176"/>
      <c r="P51" s="176"/>
      <c r="Q51" s="176"/>
      <c r="R51" s="177" t="s">
        <v>192</v>
      </c>
      <c r="S51" s="177"/>
      <c r="T51" s="177"/>
      <c r="U51" s="177"/>
      <c r="V51" s="177"/>
    </row>
    <row r="52" spans="1:27" ht="30" customHeight="1" x14ac:dyDescent="0.15">
      <c r="A52" s="172" t="s">
        <v>10</v>
      </c>
      <c r="B52" s="172"/>
      <c r="C52" s="175" t="str">
        <f>'合意解約書・18条通知書 (記載例)'!M37</f>
        <v>　
　借り人の氏名</v>
      </c>
      <c r="D52" s="175"/>
      <c r="E52" s="175"/>
      <c r="F52" s="175"/>
      <c r="G52" s="175"/>
      <c r="H52" s="175"/>
      <c r="I52" s="176" t="str">
        <f>'合意解約書・18条通知書 (記載例)'!M36</f>
        <v>　借り人の住所</v>
      </c>
      <c r="J52" s="176"/>
      <c r="K52" s="176"/>
      <c r="L52" s="176"/>
      <c r="M52" s="176"/>
      <c r="N52" s="176"/>
      <c r="O52" s="176"/>
      <c r="P52" s="176"/>
      <c r="Q52" s="176"/>
      <c r="R52" s="177" t="s">
        <v>193</v>
      </c>
      <c r="S52" s="177"/>
      <c r="T52" s="177"/>
      <c r="U52" s="177"/>
      <c r="V52" s="177"/>
    </row>
    <row r="53" spans="1:27" ht="9.9499999999999993" customHeight="1" x14ac:dyDescent="0.15"/>
    <row r="54" spans="1:27" ht="15" customHeight="1" x14ac:dyDescent="0.15">
      <c r="A54" s="22" t="s">
        <v>194</v>
      </c>
    </row>
    <row r="55" spans="1:27" ht="15" customHeight="1" x14ac:dyDescent="0.15">
      <c r="A55" s="172" t="s">
        <v>113</v>
      </c>
      <c r="B55" s="172"/>
      <c r="C55" s="172"/>
      <c r="D55" s="172"/>
      <c r="E55" s="172" t="s">
        <v>114</v>
      </c>
      <c r="F55" s="172"/>
      <c r="G55" s="172"/>
      <c r="H55" s="172"/>
      <c r="I55" s="172" t="s">
        <v>115</v>
      </c>
      <c r="J55" s="172"/>
      <c r="K55" s="172"/>
      <c r="L55" s="172" t="s">
        <v>16</v>
      </c>
      <c r="M55" s="172"/>
      <c r="N55" s="172"/>
      <c r="O55" s="172"/>
      <c r="P55" s="178" t="s">
        <v>112</v>
      </c>
      <c r="Q55" s="178"/>
      <c r="R55" s="178"/>
      <c r="S55" s="172" t="s">
        <v>18</v>
      </c>
      <c r="T55" s="172"/>
      <c r="U55" s="172"/>
      <c r="V55" s="172"/>
    </row>
    <row r="56" spans="1:27" ht="15" customHeight="1" x14ac:dyDescent="0.1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 t="s">
        <v>14</v>
      </c>
      <c r="M56" s="172"/>
      <c r="N56" s="172" t="s">
        <v>15</v>
      </c>
      <c r="O56" s="172"/>
      <c r="P56" s="173" t="s">
        <v>164</v>
      </c>
      <c r="Q56" s="173"/>
      <c r="R56" s="173"/>
      <c r="S56" s="172"/>
      <c r="T56" s="172"/>
      <c r="U56" s="172"/>
      <c r="V56" s="172"/>
    </row>
    <row r="57" spans="1:27" ht="24.95" customHeight="1" x14ac:dyDescent="0.15">
      <c r="A57" s="158" t="str">
        <f>'合意解約書・18条通知書 (記載例)'!A11</f>
        <v>○○○</v>
      </c>
      <c r="B57" s="158"/>
      <c r="C57" s="158"/>
      <c r="D57" s="158"/>
      <c r="E57" s="158" t="str">
        <f>'合意解約書・18条通知書 (記載例)'!E11</f>
        <v>○○○</v>
      </c>
      <c r="F57" s="158"/>
      <c r="G57" s="158"/>
      <c r="H57" s="158"/>
      <c r="I57" s="174" t="str">
        <f>'合意解約書・18条通知書 (記載例)'!I11</f>
        <v>○○－○</v>
      </c>
      <c r="J57" s="174"/>
      <c r="K57" s="174"/>
      <c r="L57" s="162" t="str">
        <f>'合意解約書・18条通知書 (記載例)'!L11</f>
        <v>田</v>
      </c>
      <c r="M57" s="163"/>
      <c r="N57" s="162" t="str">
        <f>'合意解約書・18条通知書 (記載例)'!N11</f>
        <v>田</v>
      </c>
      <c r="O57" s="163"/>
      <c r="P57" s="171" t="str">
        <f>'合意解約書・18条通知書 (記載例)'!P11</f>
        <v>○,○○○</v>
      </c>
      <c r="Q57" s="171"/>
      <c r="R57" s="171"/>
      <c r="S57" s="165" t="s">
        <v>95</v>
      </c>
      <c r="T57" s="166"/>
      <c r="U57" s="166"/>
      <c r="V57" s="167"/>
    </row>
    <row r="58" spans="1:27" ht="24.95" customHeight="1" x14ac:dyDescent="0.15">
      <c r="A58" s="158" t="str">
        <f>'合意解約書・18条通知書 (記載例)'!A12</f>
        <v>○○○</v>
      </c>
      <c r="B58" s="158"/>
      <c r="C58" s="158"/>
      <c r="D58" s="158"/>
      <c r="E58" s="158" t="str">
        <f>'合意解約書・18条通知書 (記載例)'!E12</f>
        <v>○○○</v>
      </c>
      <c r="F58" s="158"/>
      <c r="G58" s="158"/>
      <c r="H58" s="158"/>
      <c r="I58" s="168" t="str">
        <f>'合意解約書・18条通知書 (記載例)'!I12</f>
        <v>○○－○</v>
      </c>
      <c r="J58" s="169"/>
      <c r="K58" s="170"/>
      <c r="L58" s="162" t="str">
        <f>'合意解約書・18条通知書 (記載例)'!L12</f>
        <v>畑</v>
      </c>
      <c r="M58" s="163"/>
      <c r="N58" s="162" t="str">
        <f>'合意解約書・18条通知書 (記載例)'!N12</f>
        <v>畑</v>
      </c>
      <c r="O58" s="163"/>
      <c r="P58" s="171" t="str">
        <f>'合意解約書・18条通知書 (記載例)'!P12</f>
        <v>○,○○○</v>
      </c>
      <c r="Q58" s="171"/>
      <c r="R58" s="171"/>
      <c r="S58" s="165" t="s">
        <v>96</v>
      </c>
      <c r="T58" s="166"/>
      <c r="U58" s="166"/>
      <c r="V58" s="167"/>
    </row>
    <row r="59" spans="1:27" ht="24.95" customHeight="1" x14ac:dyDescent="0.15">
      <c r="A59" s="158" t="str">
        <f>'合意解約書・18条通知書 (記載例)'!A13</f>
        <v>以下余白</v>
      </c>
      <c r="B59" s="158"/>
      <c r="C59" s="158"/>
      <c r="D59" s="158"/>
      <c r="E59" s="158">
        <f>'合意解約書・18条通知書 (記載例)'!E13</f>
        <v>0</v>
      </c>
      <c r="F59" s="158"/>
      <c r="G59" s="158"/>
      <c r="H59" s="158"/>
      <c r="I59" s="159">
        <f>'合意解約書・18条通知書 (記載例)'!I13</f>
        <v>0</v>
      </c>
      <c r="J59" s="160"/>
      <c r="K59" s="161"/>
      <c r="L59" s="162">
        <f>'合意解約書・18条通知書 (記載例)'!L13</f>
        <v>0</v>
      </c>
      <c r="M59" s="163"/>
      <c r="N59" s="162">
        <f>'合意解約書・18条通知書 (記載例)'!N13</f>
        <v>0</v>
      </c>
      <c r="O59" s="163"/>
      <c r="P59" s="164">
        <f>'合意解約書・18条通知書 (記載例)'!P13</f>
        <v>0</v>
      </c>
      <c r="Q59" s="164"/>
      <c r="R59" s="164"/>
      <c r="S59" s="140"/>
      <c r="T59" s="141"/>
      <c r="U59" s="141"/>
      <c r="V59" s="142"/>
    </row>
    <row r="60" spans="1:27" ht="24.95" customHeight="1" x14ac:dyDescent="0.15">
      <c r="A60" s="143">
        <f>'合意解約書・18条通知書 (記載例)'!A14</f>
        <v>0</v>
      </c>
      <c r="B60" s="143"/>
      <c r="C60" s="143"/>
      <c r="D60" s="143"/>
      <c r="E60" s="143">
        <f>'合意解約書・18条通知書 (記載例)'!E14</f>
        <v>0</v>
      </c>
      <c r="F60" s="143"/>
      <c r="G60" s="143"/>
      <c r="H60" s="143"/>
      <c r="I60" s="155">
        <f>'合意解約書・18条通知書 (記載例)'!I14</f>
        <v>0</v>
      </c>
      <c r="J60" s="156"/>
      <c r="K60" s="157"/>
      <c r="L60" s="87">
        <f>'合意解約書・18条通知書 (記載例)'!L14</f>
        <v>0</v>
      </c>
      <c r="M60" s="88"/>
      <c r="N60" s="87">
        <f>'合意解約書・18条通知書 (記載例)'!N14</f>
        <v>0</v>
      </c>
      <c r="O60" s="88"/>
      <c r="P60" s="89">
        <f>'合意解約書・18条通知書 (記載例)'!P14</f>
        <v>0</v>
      </c>
      <c r="Q60" s="89"/>
      <c r="R60" s="89"/>
      <c r="S60" s="140"/>
      <c r="T60" s="141"/>
      <c r="U60" s="141"/>
      <c r="V60" s="142"/>
    </row>
    <row r="61" spans="1:27" ht="24.95" customHeight="1" x14ac:dyDescent="0.15">
      <c r="A61" s="143">
        <f>'合意解約書・18条通知書 (記載例)'!A15</f>
        <v>0</v>
      </c>
      <c r="B61" s="143"/>
      <c r="C61" s="143"/>
      <c r="D61" s="143"/>
      <c r="E61" s="143">
        <f>'合意解約書・18条通知書 (記載例)'!E15</f>
        <v>0</v>
      </c>
      <c r="F61" s="143"/>
      <c r="G61" s="143"/>
      <c r="H61" s="143"/>
      <c r="I61" s="155">
        <f>'合意解約書・18条通知書 (記載例)'!I15</f>
        <v>0</v>
      </c>
      <c r="J61" s="156"/>
      <c r="K61" s="157"/>
      <c r="L61" s="87">
        <f>'合意解約書・18条通知書 (記載例)'!L15</f>
        <v>0</v>
      </c>
      <c r="M61" s="88"/>
      <c r="N61" s="87">
        <f>'合意解約書・18条通知書 (記載例)'!N15</f>
        <v>0</v>
      </c>
      <c r="O61" s="88"/>
      <c r="P61" s="89">
        <f>'合意解約書・18条通知書 (記載例)'!P15</f>
        <v>0</v>
      </c>
      <c r="Q61" s="89"/>
      <c r="R61" s="89"/>
      <c r="S61" s="145"/>
      <c r="T61" s="146"/>
      <c r="U61" s="146"/>
      <c r="V61" s="147"/>
    </row>
    <row r="62" spans="1:27" s="57" customFormat="1" ht="24.95" customHeight="1" x14ac:dyDescent="0.15">
      <c r="A62" s="64" t="s">
        <v>19</v>
      </c>
      <c r="B62" s="61" t="s">
        <v>141</v>
      </c>
      <c r="C62" s="65" t="s">
        <v>195</v>
      </c>
      <c r="D62" s="66" t="s">
        <v>20</v>
      </c>
      <c r="E62" s="150" t="s">
        <v>196</v>
      </c>
      <c r="F62" s="150"/>
      <c r="G62" s="55" t="s">
        <v>197</v>
      </c>
      <c r="H62" s="55" t="s">
        <v>198</v>
      </c>
      <c r="I62" s="61" t="s">
        <v>143</v>
      </c>
      <c r="J62" s="65" t="s">
        <v>199</v>
      </c>
      <c r="K62" s="66" t="s">
        <v>20</v>
      </c>
      <c r="L62" s="150" t="s">
        <v>196</v>
      </c>
      <c r="M62" s="150"/>
      <c r="N62" s="55" t="s">
        <v>197</v>
      </c>
      <c r="O62" s="55" t="s">
        <v>198</v>
      </c>
      <c r="P62" s="61" t="s">
        <v>144</v>
      </c>
      <c r="Q62" s="65" t="s">
        <v>200</v>
      </c>
      <c r="R62" s="66" t="s">
        <v>20</v>
      </c>
      <c r="S62" s="150" t="s">
        <v>196</v>
      </c>
      <c r="T62" s="150"/>
      <c r="U62" s="55" t="s">
        <v>197</v>
      </c>
      <c r="V62" s="56" t="s">
        <v>201</v>
      </c>
      <c r="W62" s="67"/>
      <c r="X62" s="151">
        <f>SUM(P57:R61)</f>
        <v>0</v>
      </c>
      <c r="Y62" s="152"/>
      <c r="AA62" s="68"/>
    </row>
    <row r="63" spans="1:27" ht="9.9499999999999993" customHeight="1" x14ac:dyDescent="0.15"/>
    <row r="64" spans="1:27" ht="15" customHeight="1" x14ac:dyDescent="0.15">
      <c r="A64" s="22" t="s">
        <v>202</v>
      </c>
      <c r="G64" s="22" t="s">
        <v>203</v>
      </c>
      <c r="J64" s="22" t="s">
        <v>204</v>
      </c>
      <c r="Q64" s="22" t="s">
        <v>25</v>
      </c>
    </row>
    <row r="65" spans="1:20" ht="15" customHeight="1" x14ac:dyDescent="0.15">
      <c r="A65" s="35" t="s">
        <v>198</v>
      </c>
      <c r="B65" s="22" t="s">
        <v>130</v>
      </c>
      <c r="G65" s="63" t="s">
        <v>205</v>
      </c>
      <c r="H65" s="58" t="s">
        <v>6</v>
      </c>
      <c r="I65" s="63" t="s">
        <v>173</v>
      </c>
      <c r="J65" s="31" t="s">
        <v>5</v>
      </c>
      <c r="K65" s="63" t="s">
        <v>174</v>
      </c>
      <c r="L65" s="31" t="s">
        <v>4</v>
      </c>
      <c r="M65" s="58" t="s">
        <v>206</v>
      </c>
      <c r="N65" s="69">
        <v>10</v>
      </c>
      <c r="O65" s="22" t="s">
        <v>34</v>
      </c>
      <c r="R65" s="22" t="s">
        <v>35</v>
      </c>
    </row>
    <row r="66" spans="1:20" ht="9.9499999999999993" customHeight="1" x14ac:dyDescent="0.15"/>
    <row r="67" spans="1:20" ht="15" customHeight="1" x14ac:dyDescent="0.15">
      <c r="A67" s="22" t="s">
        <v>207</v>
      </c>
      <c r="Q67" s="70"/>
    </row>
    <row r="68" spans="1:20" ht="15" customHeight="1" x14ac:dyDescent="0.15">
      <c r="A68" s="22" t="s">
        <v>26</v>
      </c>
    </row>
    <row r="69" spans="1:20" ht="9.9499999999999993" customHeight="1" x14ac:dyDescent="0.15"/>
    <row r="70" spans="1:20" ht="15" customHeight="1" x14ac:dyDescent="0.15">
      <c r="A70" s="22" t="s">
        <v>208</v>
      </c>
    </row>
    <row r="71" spans="1:20" ht="18" customHeight="1" x14ac:dyDescent="0.15">
      <c r="A71" s="71" t="s">
        <v>209</v>
      </c>
      <c r="B71" s="43" t="s">
        <v>210</v>
      </c>
      <c r="C71" s="43"/>
      <c r="D71" s="43"/>
      <c r="E71" s="43"/>
      <c r="F71" s="43"/>
      <c r="G71" s="43"/>
      <c r="H71" s="43"/>
      <c r="I71" s="43"/>
      <c r="J71" s="43"/>
      <c r="K71" s="42" t="s">
        <v>159</v>
      </c>
      <c r="L71" s="43"/>
      <c r="M71" s="43"/>
      <c r="N71" s="72" t="s">
        <v>6</v>
      </c>
      <c r="O71" s="73"/>
      <c r="P71" s="72" t="s">
        <v>5</v>
      </c>
      <c r="Q71" s="73"/>
      <c r="R71" s="72" t="s">
        <v>4</v>
      </c>
    </row>
    <row r="72" spans="1:20" ht="18" customHeight="1" x14ac:dyDescent="0.15">
      <c r="A72" s="71" t="s">
        <v>209</v>
      </c>
      <c r="B72" s="48" t="s">
        <v>211</v>
      </c>
      <c r="C72" s="48"/>
      <c r="D72" s="48"/>
      <c r="E72" s="48"/>
      <c r="F72" s="48"/>
      <c r="G72" s="48"/>
      <c r="H72" s="48"/>
      <c r="I72" s="48"/>
      <c r="J72" s="48"/>
      <c r="K72" s="47" t="s">
        <v>159</v>
      </c>
      <c r="L72" s="48"/>
      <c r="M72" s="48"/>
      <c r="N72" s="74" t="s">
        <v>6</v>
      </c>
      <c r="O72" s="51"/>
      <c r="P72" s="74" t="s">
        <v>5</v>
      </c>
      <c r="Q72" s="51"/>
      <c r="R72" s="74" t="s">
        <v>4</v>
      </c>
    </row>
    <row r="73" spans="1:20" ht="18" customHeight="1" x14ac:dyDescent="0.15">
      <c r="A73" s="71" t="s">
        <v>209</v>
      </c>
      <c r="B73" s="48" t="s">
        <v>212</v>
      </c>
      <c r="C73" s="48"/>
      <c r="D73" s="48"/>
      <c r="E73" s="48"/>
      <c r="F73" s="48"/>
      <c r="G73" s="48"/>
      <c r="H73" s="48"/>
      <c r="I73" s="48"/>
      <c r="J73" s="48"/>
      <c r="K73" s="47" t="s">
        <v>159</v>
      </c>
      <c r="L73" s="48"/>
      <c r="M73" s="75" t="str">
        <f>D30</f>
        <v>○○</v>
      </c>
      <c r="N73" s="76" t="s">
        <v>6</v>
      </c>
      <c r="O73" s="75" t="str">
        <f>'合意解約書・18条通知書 (記載例)'!E18</f>
        <v>○○</v>
      </c>
      <c r="P73" s="76" t="s">
        <v>5</v>
      </c>
      <c r="Q73" s="75" t="str">
        <f>'合意解約書・18条通知書 (記載例)'!G18</f>
        <v>○○</v>
      </c>
      <c r="R73" s="74" t="s">
        <v>4</v>
      </c>
    </row>
    <row r="74" spans="1:20" ht="18" customHeight="1" x14ac:dyDescent="0.15">
      <c r="A74" s="71" t="s">
        <v>209</v>
      </c>
      <c r="B74" s="48" t="s">
        <v>213</v>
      </c>
      <c r="C74" s="48"/>
      <c r="D74" s="48"/>
      <c r="E74" s="48"/>
      <c r="F74" s="48"/>
      <c r="G74" s="48"/>
      <c r="H74" s="48"/>
      <c r="I74" s="48"/>
      <c r="J74" s="48"/>
      <c r="K74" s="47" t="s">
        <v>159</v>
      </c>
      <c r="L74" s="48"/>
      <c r="M74" s="75" t="str">
        <f>C18</f>
        <v>○○</v>
      </c>
      <c r="N74" s="76" t="s">
        <v>6</v>
      </c>
      <c r="O74" s="75" t="str">
        <f>'合意解約書・18条通知書 (記載例)'!F30</f>
        <v>○○</v>
      </c>
      <c r="P74" s="76" t="s">
        <v>5</v>
      </c>
      <c r="Q74" s="75" t="str">
        <f>'合意解約書・18条通知書 (記載例)'!H30</f>
        <v>○○</v>
      </c>
      <c r="R74" s="74" t="s">
        <v>4</v>
      </c>
    </row>
    <row r="75" spans="1:20" ht="9.9499999999999993" customHeight="1" x14ac:dyDescent="0.15">
      <c r="K75" s="11"/>
      <c r="M75" s="77"/>
      <c r="N75" s="78"/>
      <c r="O75" s="77"/>
      <c r="P75" s="78"/>
      <c r="Q75" s="77"/>
    </row>
    <row r="76" spans="1:20" ht="15" customHeight="1" x14ac:dyDescent="0.15">
      <c r="A76" s="22" t="s">
        <v>214</v>
      </c>
      <c r="K76" s="52" t="s">
        <v>159</v>
      </c>
      <c r="M76" s="77" t="str">
        <f>C21</f>
        <v>○○</v>
      </c>
      <c r="N76" s="79" t="s">
        <v>6</v>
      </c>
      <c r="O76" s="77" t="str">
        <f>'合意解約書・18条通知書 (記載例)'!E21</f>
        <v>○○</v>
      </c>
      <c r="P76" s="79" t="s">
        <v>5</v>
      </c>
      <c r="Q76" s="77" t="str">
        <f>'合意解約書・18条通知書 (記載例)'!G21</f>
        <v>○○</v>
      </c>
      <c r="R76" s="31" t="s">
        <v>4</v>
      </c>
    </row>
    <row r="77" spans="1:20" ht="9.9499999999999993" customHeight="1" x14ac:dyDescent="0.15"/>
    <row r="78" spans="1:20" ht="15" customHeight="1" x14ac:dyDescent="0.15">
      <c r="A78" s="22" t="s">
        <v>24</v>
      </c>
    </row>
    <row r="79" spans="1:20" ht="20.100000000000001" customHeight="1" x14ac:dyDescent="0.15">
      <c r="C79" s="22" t="s">
        <v>215</v>
      </c>
      <c r="G79" s="22" t="s">
        <v>216</v>
      </c>
      <c r="N79" s="153" t="s">
        <v>217</v>
      </c>
      <c r="O79" s="154"/>
      <c r="P79" s="154"/>
      <c r="Q79" s="154"/>
      <c r="R79" s="22" t="s">
        <v>36</v>
      </c>
      <c r="T79" s="22" t="s">
        <v>218</v>
      </c>
    </row>
    <row r="80" spans="1:20" ht="20.100000000000001" customHeight="1" x14ac:dyDescent="0.15">
      <c r="C80" s="22" t="s">
        <v>219</v>
      </c>
      <c r="G80" s="22" t="s">
        <v>220</v>
      </c>
      <c r="H80" s="57"/>
      <c r="I80" s="127"/>
      <c r="J80" s="128"/>
      <c r="K80" s="128"/>
      <c r="L80" s="128"/>
      <c r="M80" s="128"/>
      <c r="N80" s="128"/>
      <c r="O80" s="128"/>
      <c r="P80" s="128"/>
      <c r="Q80" s="128"/>
      <c r="R80" s="57" t="s">
        <v>221</v>
      </c>
    </row>
    <row r="81" ht="15" customHeight="1" x14ac:dyDescent="0.15"/>
  </sheetData>
  <mergeCells count="118">
    <mergeCell ref="A2:V2"/>
    <mergeCell ref="A9:D10"/>
    <mergeCell ref="E9:H10"/>
    <mergeCell ref="I9:K10"/>
    <mergeCell ref="L9:O9"/>
    <mergeCell ref="P9:R9"/>
    <mergeCell ref="S9:V10"/>
    <mergeCell ref="L10:M10"/>
    <mergeCell ref="N10:O10"/>
    <mergeCell ref="P10:R10"/>
    <mergeCell ref="S11:V11"/>
    <mergeCell ref="A12:D12"/>
    <mergeCell ref="E12:H12"/>
    <mergeCell ref="I12:K12"/>
    <mergeCell ref="L12:M12"/>
    <mergeCell ref="N12:O12"/>
    <mergeCell ref="P12:R12"/>
    <mergeCell ref="S12:V12"/>
    <mergeCell ref="A11:D11"/>
    <mergeCell ref="E11:H11"/>
    <mergeCell ref="I11:K11"/>
    <mergeCell ref="L11:M11"/>
    <mergeCell ref="N11:O11"/>
    <mergeCell ref="P11:R11"/>
    <mergeCell ref="S13:V13"/>
    <mergeCell ref="A14:D14"/>
    <mergeCell ref="E14:H14"/>
    <mergeCell ref="I14:K14"/>
    <mergeCell ref="L14:M14"/>
    <mergeCell ref="N14:O14"/>
    <mergeCell ref="P14:R14"/>
    <mergeCell ref="S14:V14"/>
    <mergeCell ref="A13:D13"/>
    <mergeCell ref="E13:H13"/>
    <mergeCell ref="I13:K13"/>
    <mergeCell ref="L13:M13"/>
    <mergeCell ref="N13:O13"/>
    <mergeCell ref="P13:R13"/>
    <mergeCell ref="S15:V15"/>
    <mergeCell ref="E24:M24"/>
    <mergeCell ref="A27:V27"/>
    <mergeCell ref="A28:V28"/>
    <mergeCell ref="M34:V34"/>
    <mergeCell ref="M35:T35"/>
    <mergeCell ref="A15:D15"/>
    <mergeCell ref="E15:H15"/>
    <mergeCell ref="I15:K15"/>
    <mergeCell ref="L15:M15"/>
    <mergeCell ref="N15:O15"/>
    <mergeCell ref="P15:R15"/>
    <mergeCell ref="A50:B50"/>
    <mergeCell ref="C50:H50"/>
    <mergeCell ref="I50:Q50"/>
    <mergeCell ref="R50:V50"/>
    <mergeCell ref="A51:B51"/>
    <mergeCell ref="C51:H51"/>
    <mergeCell ref="I51:Q51"/>
    <mergeCell ref="R51:V51"/>
    <mergeCell ref="M36:V36"/>
    <mergeCell ref="M37:T37"/>
    <mergeCell ref="A39:V39"/>
    <mergeCell ref="M43:T43"/>
    <mergeCell ref="M44:T44"/>
    <mergeCell ref="A48:V48"/>
    <mergeCell ref="A52:B52"/>
    <mergeCell ref="C52:H52"/>
    <mergeCell ref="I52:Q52"/>
    <mergeCell ref="R52:V52"/>
    <mergeCell ref="A55:D56"/>
    <mergeCell ref="E55:H56"/>
    <mergeCell ref="I55:K56"/>
    <mergeCell ref="L55:O55"/>
    <mergeCell ref="P55:R55"/>
    <mergeCell ref="S55:V56"/>
    <mergeCell ref="S57:V57"/>
    <mergeCell ref="A58:D58"/>
    <mergeCell ref="E58:H58"/>
    <mergeCell ref="I58:K58"/>
    <mergeCell ref="L58:M58"/>
    <mergeCell ref="N58:O58"/>
    <mergeCell ref="P58:R58"/>
    <mergeCell ref="S58:V58"/>
    <mergeCell ref="L56:M56"/>
    <mergeCell ref="N56:O56"/>
    <mergeCell ref="P56:R56"/>
    <mergeCell ref="A57:D57"/>
    <mergeCell ref="E57:H57"/>
    <mergeCell ref="I57:K57"/>
    <mergeCell ref="L57:M57"/>
    <mergeCell ref="N57:O57"/>
    <mergeCell ref="P57:R57"/>
    <mergeCell ref="S59:V59"/>
    <mergeCell ref="A60:D60"/>
    <mergeCell ref="E60:H60"/>
    <mergeCell ref="I60:K60"/>
    <mergeCell ref="L60:M60"/>
    <mergeCell ref="N60:O60"/>
    <mergeCell ref="P60:R60"/>
    <mergeCell ref="S60:V60"/>
    <mergeCell ref="A59:D59"/>
    <mergeCell ref="E59:H59"/>
    <mergeCell ref="I59:K59"/>
    <mergeCell ref="L59:M59"/>
    <mergeCell ref="N59:O59"/>
    <mergeCell ref="P59:R59"/>
    <mergeCell ref="I80:Q80"/>
    <mergeCell ref="S61:V61"/>
    <mergeCell ref="E62:F62"/>
    <mergeCell ref="L62:M62"/>
    <mergeCell ref="S62:T62"/>
    <mergeCell ref="X62:Y62"/>
    <mergeCell ref="N79:Q79"/>
    <mergeCell ref="A61:D61"/>
    <mergeCell ref="E61:H61"/>
    <mergeCell ref="I61:K61"/>
    <mergeCell ref="L61:M61"/>
    <mergeCell ref="N61:O61"/>
    <mergeCell ref="P61:R61"/>
  </mergeCells>
  <phoneticPr fontId="1"/>
  <printOptions horizontalCentered="1"/>
  <pageMargins left="0.98425196850393704" right="0.59055118110236227" top="0.98425196850393704" bottom="0.59055118110236227" header="0.31496062992125984" footer="0.31496062992125984"/>
  <pageSetup paperSize="9" scale="104" orientation="portrait" r:id="rId1"/>
  <rowBreaks count="1" manualBreakCount="1">
    <brk id="37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23</xdr:row>
                    <xdr:rowOff>19050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95250</xdr:colOff>
                    <xdr:row>23</xdr:row>
                    <xdr:rowOff>19050</xdr:rowOff>
                  </from>
                  <to>
                    <xdr:col>15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15</xdr:col>
                    <xdr:colOff>85725</xdr:colOff>
                    <xdr:row>63</xdr:row>
                    <xdr:rowOff>19050</xdr:rowOff>
                  </from>
                  <to>
                    <xdr:col>16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78</xdr:row>
                    <xdr:rowOff>47625</xdr:rowOff>
                  </from>
                  <to>
                    <xdr:col>2</xdr:col>
                    <xdr:colOff>19050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78</xdr:row>
                    <xdr:rowOff>47625</xdr:rowOff>
                  </from>
                  <to>
                    <xdr:col>6</xdr:col>
                    <xdr:colOff>38100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18</xdr:col>
                    <xdr:colOff>95250</xdr:colOff>
                    <xdr:row>78</xdr:row>
                    <xdr:rowOff>47625</xdr:rowOff>
                  </from>
                  <to>
                    <xdr:col>19</xdr:col>
                    <xdr:colOff>28575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63</xdr:row>
                    <xdr:rowOff>9525</xdr:rowOff>
                  </from>
                  <to>
                    <xdr:col>6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63</xdr:row>
                    <xdr:rowOff>9525</xdr:rowOff>
                  </from>
                  <to>
                    <xdr:col>9</xdr:col>
                    <xdr:colOff>28575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95250</xdr:colOff>
                    <xdr:row>79</xdr:row>
                    <xdr:rowOff>38100</xdr:rowOff>
                  </from>
                  <to>
                    <xdr:col>2</xdr:col>
                    <xdr:colOff>28575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95250</xdr:colOff>
                    <xdr:row>79</xdr:row>
                    <xdr:rowOff>38100</xdr:rowOff>
                  </from>
                  <to>
                    <xdr:col>6</xdr:col>
                    <xdr:colOff>28575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66675</xdr:colOff>
                    <xdr:row>64</xdr:row>
                    <xdr:rowOff>19050</xdr:rowOff>
                  </from>
                  <to>
                    <xdr:col>13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76200</xdr:colOff>
                    <xdr:row>64</xdr:row>
                    <xdr:rowOff>19050</xdr:rowOff>
                  </from>
                  <to>
                    <xdr:col>17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workbookViewId="0">
      <selection activeCell="F10" sqref="F10"/>
    </sheetView>
  </sheetViews>
  <sheetFormatPr defaultRowHeight="10.5" x14ac:dyDescent="0.15"/>
  <cols>
    <col min="1" max="5" width="9" style="8"/>
    <col min="6" max="6" width="37.125" style="8" customWidth="1"/>
    <col min="7" max="16384" width="9" style="8"/>
  </cols>
  <sheetData>
    <row r="2" spans="1:11" ht="13.5" x14ac:dyDescent="0.15">
      <c r="A2" s="8">
        <v>1</v>
      </c>
      <c r="B2" s="8">
        <v>1</v>
      </c>
      <c r="C2" s="8" t="s">
        <v>145</v>
      </c>
      <c r="D2" s="8" t="s">
        <v>46</v>
      </c>
      <c r="E2" s="8" t="s">
        <v>98</v>
      </c>
      <c r="F2" s="4" t="s">
        <v>95</v>
      </c>
      <c r="G2" s="5"/>
      <c r="H2" s="5"/>
      <c r="I2" s="5"/>
      <c r="J2" s="21" t="b">
        <f>IF('合意解約書・18条通知書（入力用）'!N56="田",1,IF('合意解約書・18条通知書（入力用）'!N56="畑",2))</f>
        <v>0</v>
      </c>
      <c r="K2" s="21" t="b">
        <f>IF('別紙（土地の表示等）解約書・通知書'!N34="田",1,IF('別紙（土地の表示等）解約書・通知書'!N34="畑",2))</f>
        <v>0</v>
      </c>
    </row>
    <row r="3" spans="1:11" ht="13.5" x14ac:dyDescent="0.15">
      <c r="A3" s="8">
        <v>2</v>
      </c>
      <c r="B3" s="8">
        <v>2</v>
      </c>
      <c r="C3" s="8">
        <v>2</v>
      </c>
      <c r="D3" s="8" t="s">
        <v>47</v>
      </c>
      <c r="E3" s="8" t="s">
        <v>99</v>
      </c>
      <c r="F3" s="4" t="s">
        <v>96</v>
      </c>
      <c r="G3" s="5"/>
      <c r="H3" s="5"/>
      <c r="I3" s="5"/>
      <c r="J3" s="21" t="b">
        <f>IF('合意解約書・18条通知書（入力用）'!N57="田",1,IF('合意解約書・18条通知書（入力用）'!N57="畑",2))</f>
        <v>0</v>
      </c>
      <c r="K3" s="21" t="b">
        <f>IF('別紙（土地の表示等）解約書・通知書'!N35="田",1,IF('別紙（土地の表示等）解約書・通知書'!N35="畑",2))</f>
        <v>0</v>
      </c>
    </row>
    <row r="4" spans="1:11" ht="13.5" x14ac:dyDescent="0.15">
      <c r="A4" s="8">
        <v>3</v>
      </c>
      <c r="B4" s="8">
        <v>3</v>
      </c>
      <c r="C4" s="8">
        <v>3</v>
      </c>
      <c r="D4" s="8" t="s">
        <v>48</v>
      </c>
      <c r="E4" s="8" t="s">
        <v>100</v>
      </c>
      <c r="F4" s="4" t="s">
        <v>97</v>
      </c>
      <c r="G4" s="5"/>
      <c r="H4" s="5"/>
      <c r="I4" s="5"/>
      <c r="J4" s="21" t="b">
        <f>IF('合意解約書・18条通知書（入力用）'!N58="田",1,IF('合意解約書・18条通知書（入力用）'!N58="畑",2))</f>
        <v>0</v>
      </c>
      <c r="K4" s="21" t="b">
        <f>IF('別紙（土地の表示等）解約書・通知書'!N36="田",1,IF('別紙（土地の表示等）解約書・通知書'!N36="畑",2))</f>
        <v>0</v>
      </c>
    </row>
    <row r="5" spans="1:11" ht="13.5" x14ac:dyDescent="0.15">
      <c r="A5" s="8">
        <v>4</v>
      </c>
      <c r="B5" s="8">
        <v>4</v>
      </c>
      <c r="C5" s="8">
        <v>4</v>
      </c>
      <c r="D5" s="8" t="s">
        <v>49</v>
      </c>
      <c r="E5" s="8" t="s">
        <v>101</v>
      </c>
      <c r="F5" s="4" t="s">
        <v>154</v>
      </c>
      <c r="J5" s="21" t="b">
        <f>IF('合意解約書・18条通知書（入力用）'!N59="田",1,IF('合意解約書・18条通知書（入力用）'!N59="畑",2))</f>
        <v>0</v>
      </c>
      <c r="K5" s="21" t="b">
        <f>IF('別紙（土地の表示等）解約書・通知書'!N37="田",1,IF('別紙（土地の表示等）解約書・通知書'!N37="畑",2))</f>
        <v>0</v>
      </c>
    </row>
    <row r="6" spans="1:11" ht="13.5" x14ac:dyDescent="0.15">
      <c r="A6" s="8">
        <v>5</v>
      </c>
      <c r="B6" s="8">
        <v>5</v>
      </c>
      <c r="C6" s="8">
        <v>5</v>
      </c>
      <c r="D6" s="8" t="s">
        <v>50</v>
      </c>
      <c r="E6" s="8" t="s">
        <v>102</v>
      </c>
      <c r="J6" s="21" t="b">
        <f>IF('合意解約書・18条通知書（入力用）'!N60="田",1,IF('合意解約書・18条通知書（入力用）'!N60="畑",2))</f>
        <v>0</v>
      </c>
      <c r="K6" s="21" t="b">
        <f>IF('別紙（土地の表示等）解約書・通知書'!N38="田",1,IF('別紙（土地の表示等）解約書・通知書'!N38="畑",2))</f>
        <v>0</v>
      </c>
    </row>
    <row r="7" spans="1:11" ht="13.5" x14ac:dyDescent="0.15">
      <c r="A7" s="8">
        <v>6</v>
      </c>
      <c r="B7" s="8">
        <v>6</v>
      </c>
      <c r="C7" s="8">
        <v>6</v>
      </c>
      <c r="D7" s="8" t="s">
        <v>51</v>
      </c>
      <c r="F7" s="54" t="s">
        <v>156</v>
      </c>
      <c r="K7" s="21" t="b">
        <f>IF('別紙（土地の表示等）解約書・通知書'!N39="田",1,IF('別紙（土地の表示等）解約書・通知書'!N39="畑",2))</f>
        <v>0</v>
      </c>
    </row>
    <row r="8" spans="1:11" ht="13.5" x14ac:dyDescent="0.15">
      <c r="A8" s="8">
        <v>7</v>
      </c>
      <c r="B8" s="8">
        <v>7</v>
      </c>
      <c r="C8" s="8">
        <v>7</v>
      </c>
      <c r="D8" s="8" t="s">
        <v>52</v>
      </c>
      <c r="F8" s="54" t="s">
        <v>157</v>
      </c>
      <c r="K8" s="21" t="b">
        <f>IF('別紙（土地の表示等）解約書・通知書'!N40="田",1,IF('別紙（土地の表示等）解約書・通知書'!N40="畑",2))</f>
        <v>0</v>
      </c>
    </row>
    <row r="9" spans="1:11" ht="13.5" x14ac:dyDescent="0.15">
      <c r="A9" s="8">
        <v>8</v>
      </c>
      <c r="B9" s="8">
        <v>8</v>
      </c>
      <c r="C9" s="8">
        <v>8</v>
      </c>
      <c r="D9" s="8" t="s">
        <v>53</v>
      </c>
      <c r="E9" s="8" t="s">
        <v>98</v>
      </c>
      <c r="F9" s="54" t="s">
        <v>158</v>
      </c>
      <c r="K9" s="21" t="b">
        <f>IF('別紙（土地の表示等）解約書・通知書'!N41="田",1,IF('別紙（土地の表示等）解約書・通知書'!N41="畑",2))</f>
        <v>0</v>
      </c>
    </row>
    <row r="10" spans="1:11" ht="13.5" x14ac:dyDescent="0.15">
      <c r="A10" s="8">
        <v>9</v>
      </c>
      <c r="B10" s="8">
        <v>9</v>
      </c>
      <c r="C10" s="8">
        <v>9</v>
      </c>
      <c r="D10" s="8" t="s">
        <v>54</v>
      </c>
      <c r="E10" s="8" t="s">
        <v>22</v>
      </c>
      <c r="K10" s="21" t="b">
        <f>IF('別紙（土地の表示等）解約書・通知書'!N42="田",1,IF('別紙（土地の表示等）解約書・通知書'!N42="畑",2))</f>
        <v>0</v>
      </c>
    </row>
    <row r="11" spans="1:11" ht="13.5" x14ac:dyDescent="0.15">
      <c r="A11" s="8">
        <v>10</v>
      </c>
      <c r="B11" s="8">
        <v>10</v>
      </c>
      <c r="C11" s="8">
        <v>10</v>
      </c>
      <c r="D11" s="8" t="s">
        <v>55</v>
      </c>
      <c r="K11" s="21" t="b">
        <f>IF('別紙（土地の表示等）解約書・通知書'!N43="田",1,IF('別紙（土地の表示等）解約書・通知書'!N43="畑",2))</f>
        <v>0</v>
      </c>
    </row>
    <row r="12" spans="1:11" ht="13.5" x14ac:dyDescent="0.15">
      <c r="A12" s="8">
        <v>11</v>
      </c>
      <c r="B12" s="8">
        <v>11</v>
      </c>
      <c r="C12" s="8">
        <v>11</v>
      </c>
      <c r="D12" s="8" t="s">
        <v>56</v>
      </c>
      <c r="K12" s="21" t="b">
        <f>IF('別紙（土地の表示等）解約書・通知書'!N44="田",1,IF('別紙（土地の表示等）解約書・通知書'!N44="畑",2))</f>
        <v>0</v>
      </c>
    </row>
    <row r="13" spans="1:11" ht="13.5" x14ac:dyDescent="0.15">
      <c r="A13" s="8">
        <v>12</v>
      </c>
      <c r="B13" s="8">
        <v>12</v>
      </c>
      <c r="C13" s="8">
        <v>12</v>
      </c>
      <c r="D13" s="8" t="s">
        <v>57</v>
      </c>
      <c r="K13" s="21" t="b">
        <f>IF('別紙（土地の表示等）解約書・通知書'!N45="田",1,IF('別紙（土地の表示等）解約書・通知書'!N45="畑",2))</f>
        <v>0</v>
      </c>
    </row>
    <row r="14" spans="1:11" ht="13.5" x14ac:dyDescent="0.15">
      <c r="A14" s="8">
        <v>13</v>
      </c>
      <c r="C14" s="8">
        <v>13</v>
      </c>
      <c r="D14" s="8" t="s">
        <v>58</v>
      </c>
      <c r="K14" s="21" t="b">
        <f>IF('別紙（土地の表示等）解約書・通知書'!N46="田",1,IF('別紙（土地の表示等）解約書・通知書'!N46="畑",2))</f>
        <v>0</v>
      </c>
    </row>
    <row r="15" spans="1:11" ht="13.5" x14ac:dyDescent="0.15">
      <c r="A15" s="8">
        <v>14</v>
      </c>
      <c r="C15" s="8">
        <v>14</v>
      </c>
      <c r="D15" s="8" t="s">
        <v>59</v>
      </c>
      <c r="K15" s="21" t="b">
        <f>IF('別紙（土地の表示等）解約書・通知書'!N47="田",1,IF('別紙（土地の表示等）解約書・通知書'!N47="畑",2))</f>
        <v>0</v>
      </c>
    </row>
    <row r="16" spans="1:11" ht="13.5" x14ac:dyDescent="0.15">
      <c r="A16" s="8">
        <v>15</v>
      </c>
      <c r="C16" s="8">
        <v>15</v>
      </c>
      <c r="D16" s="8" t="s">
        <v>60</v>
      </c>
      <c r="K16" s="21" t="b">
        <f>IF('別紙（土地の表示等）解約書・通知書'!N48="田",1,IF('別紙（土地の表示等）解約書・通知書'!N48="畑",2))</f>
        <v>0</v>
      </c>
    </row>
    <row r="17" spans="1:11" ht="13.5" x14ac:dyDescent="0.15">
      <c r="A17" s="8">
        <v>16</v>
      </c>
      <c r="C17" s="8">
        <v>16</v>
      </c>
      <c r="D17" s="8" t="s">
        <v>61</v>
      </c>
      <c r="K17" s="21" t="b">
        <f>IF('別紙（土地の表示等）解約書・通知書'!N49="田",1,IF('別紙（土地の表示等）解約書・通知書'!N49="畑",2))</f>
        <v>0</v>
      </c>
    </row>
    <row r="18" spans="1:11" ht="13.5" x14ac:dyDescent="0.15">
      <c r="A18" s="8">
        <v>17</v>
      </c>
      <c r="C18" s="8">
        <v>17</v>
      </c>
      <c r="D18" s="8" t="s">
        <v>62</v>
      </c>
      <c r="K18" s="21" t="b">
        <f>IF('別紙（土地の表示等）解約書・通知書'!N50="田",1,IF('別紙（土地の表示等）解約書・通知書'!N50="畑",2))</f>
        <v>0</v>
      </c>
    </row>
    <row r="19" spans="1:11" ht="13.5" x14ac:dyDescent="0.15">
      <c r="A19" s="8">
        <v>18</v>
      </c>
      <c r="C19" s="8">
        <v>18</v>
      </c>
      <c r="D19" s="8" t="s">
        <v>63</v>
      </c>
      <c r="K19" s="21" t="b">
        <f>IF('別紙（土地の表示等）解約書・通知書'!N51="田",1,IF('別紙（土地の表示等）解約書・通知書'!N51="畑",2))</f>
        <v>0</v>
      </c>
    </row>
    <row r="20" spans="1:11" ht="13.5" x14ac:dyDescent="0.15">
      <c r="A20" s="8">
        <v>19</v>
      </c>
      <c r="C20" s="8">
        <v>19</v>
      </c>
      <c r="D20" s="8" t="s">
        <v>64</v>
      </c>
      <c r="K20" s="21" t="b">
        <f>IF('別紙（土地の表示等）解約書・通知書'!N52="田",1,IF('別紙（土地の表示等）解約書・通知書'!N52="畑",2))</f>
        <v>0</v>
      </c>
    </row>
    <row r="21" spans="1:11" ht="13.5" x14ac:dyDescent="0.15">
      <c r="A21" s="8">
        <v>20</v>
      </c>
      <c r="C21" s="8">
        <v>20</v>
      </c>
      <c r="D21" s="8" t="s">
        <v>65</v>
      </c>
      <c r="K21" s="21" t="b">
        <f>IF('別紙（土地の表示等）解約書・通知書'!N53="田",1,IF('別紙（土地の表示等）解約書・通知書'!N53="畑",2))</f>
        <v>0</v>
      </c>
    </row>
    <row r="22" spans="1:11" ht="13.5" x14ac:dyDescent="0.15">
      <c r="A22" s="8">
        <v>21</v>
      </c>
      <c r="C22" s="8">
        <v>21</v>
      </c>
      <c r="D22" s="8" t="s">
        <v>66</v>
      </c>
      <c r="K22" s="21" t="b">
        <f>IF('別紙（土地の表示等）解約書・通知書'!N54="田",1,IF('別紙（土地の表示等）解約書・通知書'!N54="畑",2))</f>
        <v>0</v>
      </c>
    </row>
    <row r="23" spans="1:11" ht="13.5" x14ac:dyDescent="0.15">
      <c r="A23" s="8">
        <v>22</v>
      </c>
      <c r="C23" s="8">
        <v>22</v>
      </c>
      <c r="D23" s="8" t="s">
        <v>67</v>
      </c>
      <c r="K23" s="21" t="b">
        <f>IF('別紙（土地の表示等）解約書・通知書'!N55="田",1,IF('別紙（土地の表示等）解約書・通知書'!N55="畑",2))</f>
        <v>0</v>
      </c>
    </row>
    <row r="24" spans="1:11" ht="13.5" x14ac:dyDescent="0.15">
      <c r="A24" s="8">
        <v>23</v>
      </c>
      <c r="C24" s="8">
        <v>23</v>
      </c>
      <c r="D24" s="8" t="s">
        <v>68</v>
      </c>
      <c r="K24" s="21" t="b">
        <f>IF('別紙（土地の表示等）解約書・通知書'!N56="田",1,IF('別紙（土地の表示等）解約書・通知書'!N56="畑",2))</f>
        <v>0</v>
      </c>
    </row>
    <row r="25" spans="1:11" ht="13.5" x14ac:dyDescent="0.15">
      <c r="A25" s="8">
        <v>24</v>
      </c>
      <c r="C25" s="8">
        <v>24</v>
      </c>
      <c r="D25" s="8" t="s">
        <v>69</v>
      </c>
      <c r="K25" s="21" t="b">
        <f>IF('別紙（土地の表示等）解約書・通知書'!N57="田",1,IF('別紙（土地の表示等）解約書・通知書'!N57="畑",2))</f>
        <v>0</v>
      </c>
    </row>
    <row r="26" spans="1:11" ht="13.5" x14ac:dyDescent="0.15">
      <c r="A26" s="8">
        <v>25</v>
      </c>
      <c r="C26" s="8">
        <v>25</v>
      </c>
      <c r="D26" s="8" t="s">
        <v>70</v>
      </c>
      <c r="K26" s="21" t="b">
        <f>IF('別紙（土地の表示等）解約書・通知書'!N58="田",1,IF('別紙（土地の表示等）解約書・通知書'!N58="畑",2))</f>
        <v>0</v>
      </c>
    </row>
    <row r="27" spans="1:11" x14ac:dyDescent="0.15">
      <c r="A27" s="8">
        <v>26</v>
      </c>
      <c r="C27" s="8">
        <v>26</v>
      </c>
      <c r="D27" s="8" t="s">
        <v>71</v>
      </c>
    </row>
    <row r="28" spans="1:11" x14ac:dyDescent="0.15">
      <c r="A28" s="8">
        <v>27</v>
      </c>
      <c r="C28" s="8">
        <v>27</v>
      </c>
      <c r="D28" s="8" t="s">
        <v>72</v>
      </c>
    </row>
    <row r="29" spans="1:11" x14ac:dyDescent="0.15">
      <c r="A29" s="8">
        <v>28</v>
      </c>
      <c r="C29" s="8">
        <v>28</v>
      </c>
      <c r="D29" s="8" t="s">
        <v>73</v>
      </c>
    </row>
    <row r="30" spans="1:11" x14ac:dyDescent="0.15">
      <c r="A30" s="8">
        <v>29</v>
      </c>
      <c r="C30" s="8">
        <v>29</v>
      </c>
      <c r="D30" s="8" t="s">
        <v>74</v>
      </c>
    </row>
    <row r="31" spans="1:11" x14ac:dyDescent="0.15">
      <c r="A31" s="8">
        <v>30</v>
      </c>
      <c r="C31" s="8">
        <v>30</v>
      </c>
      <c r="D31" s="8" t="s">
        <v>75</v>
      </c>
    </row>
    <row r="32" spans="1:11" x14ac:dyDescent="0.15">
      <c r="A32" s="8">
        <v>31</v>
      </c>
      <c r="C32" s="8">
        <v>31</v>
      </c>
      <c r="D32" s="8" t="s">
        <v>76</v>
      </c>
    </row>
    <row r="33" spans="1:4" x14ac:dyDescent="0.15">
      <c r="C33" s="8">
        <v>32</v>
      </c>
      <c r="D33" s="8" t="s">
        <v>77</v>
      </c>
    </row>
    <row r="34" spans="1:4" x14ac:dyDescent="0.15">
      <c r="A34" s="8">
        <v>3</v>
      </c>
      <c r="C34" s="8">
        <v>33</v>
      </c>
      <c r="D34" s="8" t="s">
        <v>78</v>
      </c>
    </row>
    <row r="35" spans="1:4" x14ac:dyDescent="0.15">
      <c r="A35" s="8">
        <v>5</v>
      </c>
      <c r="C35" s="8">
        <v>34</v>
      </c>
      <c r="D35" s="8" t="s">
        <v>79</v>
      </c>
    </row>
    <row r="36" spans="1:4" x14ac:dyDescent="0.15">
      <c r="A36" s="8">
        <v>6</v>
      </c>
      <c r="C36" s="8">
        <v>35</v>
      </c>
      <c r="D36" s="8" t="s">
        <v>80</v>
      </c>
    </row>
    <row r="37" spans="1:4" x14ac:dyDescent="0.15">
      <c r="A37" s="8">
        <v>10</v>
      </c>
      <c r="C37" s="8" t="s">
        <v>145</v>
      </c>
      <c r="D37" s="8" t="s">
        <v>81</v>
      </c>
    </row>
    <row r="38" spans="1:4" x14ac:dyDescent="0.15">
      <c r="A38" s="8">
        <v>15</v>
      </c>
      <c r="C38" s="8">
        <v>2</v>
      </c>
      <c r="D38" s="8" t="s">
        <v>82</v>
      </c>
    </row>
    <row r="39" spans="1:4" x14ac:dyDescent="0.15">
      <c r="A39" s="8">
        <v>20</v>
      </c>
      <c r="C39" s="8">
        <v>3</v>
      </c>
      <c r="D39" s="8" t="s">
        <v>83</v>
      </c>
    </row>
    <row r="40" spans="1:4" x14ac:dyDescent="0.15">
      <c r="A40" s="8">
        <v>25</v>
      </c>
      <c r="C40" s="8">
        <v>4</v>
      </c>
      <c r="D40" s="8" t="s">
        <v>84</v>
      </c>
    </row>
    <row r="41" spans="1:4" x14ac:dyDescent="0.15">
      <c r="A41" s="8">
        <v>30</v>
      </c>
      <c r="C41" s="8">
        <v>5</v>
      </c>
      <c r="D41" s="8" t="s">
        <v>85</v>
      </c>
    </row>
    <row r="42" spans="1:4" x14ac:dyDescent="0.15">
      <c r="A42" s="8">
        <v>35</v>
      </c>
      <c r="C42" s="8">
        <v>6</v>
      </c>
      <c r="D42" s="8" t="s">
        <v>86</v>
      </c>
    </row>
    <row r="43" spans="1:4" x14ac:dyDescent="0.15">
      <c r="A43" s="8">
        <v>40</v>
      </c>
      <c r="C43" s="8">
        <v>7</v>
      </c>
      <c r="D43" s="8" t="s">
        <v>87</v>
      </c>
    </row>
    <row r="44" spans="1:4" x14ac:dyDescent="0.15">
      <c r="A44" s="8">
        <v>45</v>
      </c>
      <c r="C44" s="8">
        <v>8</v>
      </c>
      <c r="D44" s="8" t="s">
        <v>88</v>
      </c>
    </row>
    <row r="45" spans="1:4" x14ac:dyDescent="0.15">
      <c r="A45" s="8">
        <v>50</v>
      </c>
      <c r="C45" s="8">
        <v>9</v>
      </c>
      <c r="D45" s="8" t="s">
        <v>89</v>
      </c>
    </row>
    <row r="46" spans="1:4" x14ac:dyDescent="0.15">
      <c r="C46" s="8">
        <v>10</v>
      </c>
      <c r="D46" s="8" t="s">
        <v>90</v>
      </c>
    </row>
    <row r="47" spans="1:4" x14ac:dyDescent="0.15">
      <c r="C47" s="8">
        <v>11</v>
      </c>
      <c r="D47" s="8" t="s">
        <v>91</v>
      </c>
    </row>
    <row r="48" spans="1:4" x14ac:dyDescent="0.15">
      <c r="C48" s="8">
        <v>12</v>
      </c>
      <c r="D48" s="8" t="s">
        <v>92</v>
      </c>
    </row>
    <row r="49" spans="3:4" x14ac:dyDescent="0.15">
      <c r="C49" s="8">
        <v>13</v>
      </c>
      <c r="D49" s="8" t="s">
        <v>93</v>
      </c>
    </row>
    <row r="50" spans="3:4" x14ac:dyDescent="0.15">
      <c r="C50" s="8">
        <v>14</v>
      </c>
      <c r="D50" s="8" t="s">
        <v>94</v>
      </c>
    </row>
    <row r="51" spans="3:4" x14ac:dyDescent="0.15">
      <c r="C51" s="8">
        <v>15</v>
      </c>
      <c r="D51" s="8" t="s">
        <v>118</v>
      </c>
    </row>
    <row r="52" spans="3:4" x14ac:dyDescent="0.15">
      <c r="C52" s="8">
        <v>16</v>
      </c>
      <c r="D52" s="8" t="s">
        <v>129</v>
      </c>
    </row>
    <row r="53" spans="3:4" x14ac:dyDescent="0.15">
      <c r="C53" s="8">
        <v>17</v>
      </c>
    </row>
    <row r="54" spans="3:4" x14ac:dyDescent="0.15">
      <c r="C54" s="8">
        <v>18</v>
      </c>
    </row>
    <row r="55" spans="3:4" x14ac:dyDescent="0.15">
      <c r="C55" s="8">
        <v>19</v>
      </c>
    </row>
    <row r="56" spans="3:4" x14ac:dyDescent="0.15">
      <c r="C56" s="8">
        <v>20</v>
      </c>
    </row>
    <row r="57" spans="3:4" x14ac:dyDescent="0.15">
      <c r="C57" s="8">
        <v>21</v>
      </c>
    </row>
    <row r="58" spans="3:4" x14ac:dyDescent="0.15">
      <c r="C58" s="8">
        <v>22</v>
      </c>
    </row>
    <row r="59" spans="3:4" x14ac:dyDescent="0.15">
      <c r="C59" s="8">
        <v>23</v>
      </c>
    </row>
    <row r="60" spans="3:4" x14ac:dyDescent="0.15">
      <c r="C60" s="8">
        <v>24</v>
      </c>
    </row>
    <row r="61" spans="3:4" x14ac:dyDescent="0.15">
      <c r="C61" s="8">
        <v>25</v>
      </c>
    </row>
    <row r="62" spans="3:4" x14ac:dyDescent="0.15">
      <c r="C62" s="8">
        <v>26</v>
      </c>
    </row>
    <row r="63" spans="3:4" x14ac:dyDescent="0.15">
      <c r="C63" s="8">
        <v>27</v>
      </c>
    </row>
    <row r="64" spans="3:4" x14ac:dyDescent="0.15">
      <c r="C64" s="8">
        <v>28</v>
      </c>
    </row>
    <row r="65" spans="3:3" x14ac:dyDescent="0.15">
      <c r="C65" s="8">
        <v>29</v>
      </c>
    </row>
    <row r="66" spans="3:3" x14ac:dyDescent="0.15">
      <c r="C66" s="8">
        <v>30</v>
      </c>
    </row>
    <row r="67" spans="3:3" x14ac:dyDescent="0.15">
      <c r="C67" s="8">
        <v>31</v>
      </c>
    </row>
    <row r="68" spans="3:3" x14ac:dyDescent="0.15">
      <c r="C68" s="8">
        <v>32</v>
      </c>
    </row>
    <row r="69" spans="3:3" x14ac:dyDescent="0.15">
      <c r="C69" s="8">
        <v>33</v>
      </c>
    </row>
    <row r="70" spans="3:3" x14ac:dyDescent="0.15">
      <c r="C70" s="8">
        <v>34</v>
      </c>
    </row>
    <row r="71" spans="3:3" x14ac:dyDescent="0.15">
      <c r="C71" s="8">
        <v>35</v>
      </c>
    </row>
    <row r="72" spans="3:3" x14ac:dyDescent="0.15">
      <c r="C72" s="8">
        <v>36</v>
      </c>
    </row>
    <row r="73" spans="3:3" x14ac:dyDescent="0.15">
      <c r="C73" s="8">
        <v>37</v>
      </c>
    </row>
    <row r="74" spans="3:3" x14ac:dyDescent="0.15">
      <c r="C74" s="8">
        <v>38</v>
      </c>
    </row>
    <row r="75" spans="3:3" x14ac:dyDescent="0.15">
      <c r="C75" s="8">
        <v>39</v>
      </c>
    </row>
    <row r="76" spans="3:3" x14ac:dyDescent="0.15">
      <c r="C76" s="8">
        <v>40</v>
      </c>
    </row>
    <row r="77" spans="3:3" x14ac:dyDescent="0.15">
      <c r="C77" s="8">
        <v>41</v>
      </c>
    </row>
    <row r="78" spans="3:3" x14ac:dyDescent="0.15">
      <c r="C78" s="8">
        <v>42</v>
      </c>
    </row>
    <row r="79" spans="3:3" x14ac:dyDescent="0.15">
      <c r="C79" s="8">
        <v>43</v>
      </c>
    </row>
    <row r="80" spans="3:3" x14ac:dyDescent="0.15">
      <c r="C80" s="8">
        <v>44</v>
      </c>
    </row>
    <row r="81" spans="3:3" x14ac:dyDescent="0.15">
      <c r="C81" s="8">
        <v>45</v>
      </c>
    </row>
    <row r="82" spans="3:3" x14ac:dyDescent="0.15">
      <c r="C82" s="8">
        <v>46</v>
      </c>
    </row>
    <row r="83" spans="3:3" x14ac:dyDescent="0.15">
      <c r="C83" s="8">
        <v>47</v>
      </c>
    </row>
    <row r="84" spans="3:3" x14ac:dyDescent="0.15">
      <c r="C84" s="8">
        <v>48</v>
      </c>
    </row>
    <row r="85" spans="3:3" x14ac:dyDescent="0.15">
      <c r="C85" s="8">
        <v>49</v>
      </c>
    </row>
    <row r="86" spans="3:3" x14ac:dyDescent="0.15">
      <c r="C86" s="8">
        <v>50</v>
      </c>
    </row>
    <row r="87" spans="3:3" x14ac:dyDescent="0.15">
      <c r="C87" s="8">
        <v>51</v>
      </c>
    </row>
    <row r="88" spans="3:3" x14ac:dyDescent="0.15">
      <c r="C88" s="8">
        <v>52</v>
      </c>
    </row>
    <row r="89" spans="3:3" x14ac:dyDescent="0.15">
      <c r="C89" s="8">
        <v>53</v>
      </c>
    </row>
    <row r="90" spans="3:3" x14ac:dyDescent="0.15">
      <c r="C90" s="8">
        <v>54</v>
      </c>
    </row>
    <row r="91" spans="3:3" x14ac:dyDescent="0.15">
      <c r="C91" s="8">
        <v>55</v>
      </c>
    </row>
    <row r="92" spans="3:3" x14ac:dyDescent="0.15">
      <c r="C92" s="8">
        <v>56</v>
      </c>
    </row>
    <row r="93" spans="3:3" x14ac:dyDescent="0.15">
      <c r="C93" s="8">
        <v>57</v>
      </c>
    </row>
    <row r="94" spans="3:3" x14ac:dyDescent="0.15">
      <c r="C94" s="8">
        <v>58</v>
      </c>
    </row>
    <row r="95" spans="3:3" x14ac:dyDescent="0.15">
      <c r="C95" s="8">
        <v>59</v>
      </c>
    </row>
    <row r="96" spans="3:3" x14ac:dyDescent="0.15">
      <c r="C96" s="8">
        <v>60</v>
      </c>
    </row>
    <row r="97" spans="3:3" x14ac:dyDescent="0.15">
      <c r="C97" s="8">
        <v>61</v>
      </c>
    </row>
    <row r="98" spans="3:3" x14ac:dyDescent="0.15">
      <c r="C98" s="8">
        <v>62</v>
      </c>
    </row>
    <row r="99" spans="3:3" x14ac:dyDescent="0.15">
      <c r="C99" s="8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合意解約書・18条通知書（入力用）</vt:lpstr>
      <vt:lpstr>別紙（土地の表示等）解約書・通知書</vt:lpstr>
      <vt:lpstr>合意解約書・18条通知書 (記載例)</vt:lpstr>
      <vt:lpstr>Sheet2</vt:lpstr>
      <vt:lpstr>'合意解約書・18条通知書 (記載例)'!Print_Area</vt:lpstr>
      <vt:lpstr>'合意解約書・18条通知書（入力用）'!Print_Area</vt:lpstr>
      <vt:lpstr>'別紙（土地の表示等）解約書・通知書'!Print_Area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test-user99</dc:creator>
  <cp:lastModifiedBy>u0005</cp:lastModifiedBy>
  <cp:lastPrinted>2019-04-18T00:29:15Z</cp:lastPrinted>
  <dcterms:created xsi:type="dcterms:W3CDTF">2017-12-28T04:14:38Z</dcterms:created>
  <dcterms:modified xsi:type="dcterms:W3CDTF">2019-05-13T04:59:55Z</dcterms:modified>
</cp:coreProperties>
</file>