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45" windowHeight="4455" tabRatio="796" firstSheet="1" activeTab="9"/>
  </bookViews>
  <sheets>
    <sheet name="Sheet2" sheetId="2" state="hidden" r:id="rId1"/>
    <sheet name="必要書類" sheetId="10" r:id="rId2"/>
    <sheet name="4条" sheetId="1" r:id="rId3"/>
    <sheet name="4条 (仮換地)" sheetId="3" r:id="rId4"/>
    <sheet name="4条 (記載例)" sheetId="4" r:id="rId5"/>
    <sheet name="土地別紙" sheetId="8" r:id="rId6"/>
    <sheet name="5条" sheetId="5" r:id="rId7"/>
    <sheet name="5条 (仮換地)" sheetId="6" r:id="rId8"/>
    <sheet name="5条 (記載例) " sheetId="7" r:id="rId9"/>
    <sheet name="届出人・土地別紙" sheetId="11" r:id="rId10"/>
  </sheets>
  <definedNames>
    <definedName name="_xlnm.Print_Area" localSheetId="2">'4条'!$A$1:$AM$40</definedName>
    <definedName name="_xlnm.Print_Area" localSheetId="3">'4条 (仮換地)'!$A$1:$AM$39</definedName>
    <definedName name="_xlnm.Print_Area" localSheetId="4">'4条 (記載例)'!$A$1:$AM$40</definedName>
    <definedName name="_xlnm.Print_Area" localSheetId="6">'5条'!$A$1:$AM$44</definedName>
    <definedName name="_xlnm.Print_Area" localSheetId="7">'5条 (仮換地)'!$A$1:$AM$43</definedName>
    <definedName name="_xlnm.Print_Area" localSheetId="8">'5条 (記載例) '!$A$1:$AM$43</definedName>
    <definedName name="_xlnm.Print_Area" localSheetId="5">土地別紙!$A$1:$AL$47</definedName>
    <definedName name="_xlnm.Print_Area" localSheetId="9">届出人・土地別紙!$A$1:$AL$61</definedName>
    <definedName name="_xlnm.Print_Area" localSheetId="1">必要書類!$B$2:$C$30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11" l="1"/>
  <c r="K57" i="11"/>
  <c r="AQ54" i="11"/>
  <c r="AQ51" i="11"/>
  <c r="AQ48" i="11"/>
  <c r="AQ45" i="11"/>
  <c r="AQ42" i="11"/>
  <c r="AF31" i="11"/>
  <c r="K31" i="11" s="1"/>
  <c r="AC31" i="11"/>
  <c r="U31" i="11"/>
  <c r="R31" i="11"/>
  <c r="AQ29" i="11"/>
  <c r="AQ27" i="11"/>
  <c r="AQ25" i="11"/>
  <c r="AQ23" i="11"/>
  <c r="AQ21" i="11"/>
  <c r="H43" i="8"/>
  <c r="K43" i="8"/>
  <c r="AQ40" i="8"/>
  <c r="AQ37" i="8"/>
  <c r="AQ34" i="8"/>
  <c r="AQ31" i="8"/>
  <c r="AQ28" i="8"/>
  <c r="H31" i="11" l="1"/>
  <c r="AF17" i="8"/>
  <c r="U17" i="8"/>
  <c r="AQ9" i="8"/>
  <c r="AQ11" i="8"/>
  <c r="AQ13" i="8"/>
  <c r="AQ15" i="8"/>
  <c r="AQ7" i="8"/>
  <c r="AB25" i="6"/>
  <c r="AI27" i="7"/>
  <c r="AA27" i="7"/>
  <c r="Y27" i="7"/>
  <c r="AQ24" i="7"/>
  <c r="AG27" i="7" s="1"/>
  <c r="N21" i="7"/>
  <c r="AB25" i="7" s="1"/>
  <c r="N20" i="7"/>
  <c r="AI27" i="6"/>
  <c r="AG27" i="6"/>
  <c r="AA27" i="6"/>
  <c r="Y27" i="6"/>
  <c r="AQ24" i="6"/>
  <c r="N21" i="6"/>
  <c r="N20" i="6"/>
  <c r="AB22" i="1"/>
  <c r="N21" i="5"/>
  <c r="AB25" i="5" s="1"/>
  <c r="AI28" i="5"/>
  <c r="AA28" i="5"/>
  <c r="AQ26" i="5"/>
  <c r="AG28" i="5" s="1"/>
  <c r="AQ24" i="5"/>
  <c r="Y28" i="5" s="1"/>
  <c r="N20" i="5"/>
  <c r="AI25" i="4"/>
  <c r="AA25" i="4"/>
  <c r="S25" i="4" s="1"/>
  <c r="Y25" i="4"/>
  <c r="AQ23" i="4"/>
  <c r="AQ21" i="4"/>
  <c r="AG25" i="4" s="1"/>
  <c r="J18" i="4"/>
  <c r="AB22" i="4" s="1"/>
  <c r="AI24" i="3"/>
  <c r="AG24" i="3"/>
  <c r="AA24" i="3"/>
  <c r="Y24" i="3"/>
  <c r="AQ21" i="3"/>
  <c r="J18" i="3"/>
  <c r="AB22" i="3" s="1"/>
  <c r="J18" i="1"/>
  <c r="AQ23" i="1"/>
  <c r="Y25" i="1"/>
  <c r="S27" i="6" l="1"/>
  <c r="AC17" i="8"/>
  <c r="R17" i="8"/>
  <c r="K17" i="8"/>
  <c r="S27" i="7"/>
  <c r="P27" i="7"/>
  <c r="P27" i="6"/>
  <c r="S28" i="5"/>
  <c r="S24" i="3"/>
  <c r="P28" i="5"/>
  <c r="P25" i="4"/>
  <c r="P24" i="3"/>
  <c r="H17" i="8" l="1"/>
  <c r="AI25" i="1" l="1"/>
  <c r="AA25" i="1"/>
  <c r="AQ21" i="1"/>
  <c r="AG25" i="1" l="1"/>
  <c r="S25" i="1" l="1"/>
  <c r="P25" i="1"/>
</calcChain>
</file>

<file path=xl/comments1.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1" authorId="0">
      <text>
        <r>
          <rPr>
            <sz val="9"/>
            <color indexed="81"/>
            <rFont val="HGPｺﾞｼｯｸM"/>
            <family val="3"/>
            <charset val="128"/>
          </rPr>
          <t>大字選択</t>
        </r>
      </text>
    </comment>
    <comment ref="J22" authorId="0">
      <text>
        <r>
          <rPr>
            <sz val="9"/>
            <color indexed="81"/>
            <rFont val="HGPｺﾞｼｯｸM"/>
            <family val="3"/>
            <charset val="128"/>
          </rPr>
          <t>字名入力</t>
        </r>
      </text>
    </comment>
    <comment ref="J23" authorId="0">
      <text>
        <r>
          <rPr>
            <sz val="9"/>
            <color indexed="81"/>
            <rFont val="HGPｺﾞｼｯｸM"/>
            <family val="3"/>
            <charset val="128"/>
          </rPr>
          <t>大字選択</t>
        </r>
      </text>
    </comment>
    <comment ref="J24" authorId="0">
      <text>
        <r>
          <rPr>
            <sz val="9"/>
            <color indexed="81"/>
            <rFont val="HGPｺﾞｼｯｸM"/>
            <family val="3"/>
            <charset val="128"/>
          </rPr>
          <t>字名入力</t>
        </r>
      </text>
    </comment>
    <comment ref="P26" authorId="0">
      <text>
        <r>
          <rPr>
            <sz val="9"/>
            <color indexed="81"/>
            <rFont val="HGPｺﾞｼｯｸM"/>
            <family val="3"/>
            <charset val="128"/>
          </rPr>
          <t>使用目的を記載してください。
　自己住宅・駐車場・資材置場　等</t>
        </r>
      </text>
    </comment>
    <comment ref="V29" authorId="0">
      <text>
        <r>
          <rPr>
            <sz val="9"/>
            <color indexed="81"/>
            <rFont val="HGPｺﾞｼｯｸM"/>
            <family val="3"/>
            <charset val="128"/>
          </rPr>
          <t>事業又は施設の種類、数量及び面積等を記載してください。</t>
        </r>
      </text>
    </comment>
    <comment ref="J30" authorId="0">
      <text>
        <r>
          <rPr>
            <sz val="9"/>
            <color indexed="81"/>
            <rFont val="HGPｺﾞｼｯｸM"/>
            <family val="3"/>
            <charset val="128"/>
          </rPr>
          <t>記入例を参照し、付近農地等への被害の有，対策等及び取水・排水計画
の内容を記載してください。</t>
        </r>
      </text>
    </comment>
    <comment ref="J31" authorId="0">
      <text>
        <r>
          <rPr>
            <sz val="9"/>
            <color indexed="81"/>
            <rFont val="HGPｺﾞｼｯｸM"/>
            <family val="3"/>
            <charset val="128"/>
          </rPr>
          <t>・他法令の申請状況
※特にない場合は、空欄で結構です。</t>
        </r>
      </text>
    </comment>
  </commentList>
</comments>
</file>

<file path=xl/comments2.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1" authorId="0">
      <text>
        <r>
          <rPr>
            <sz val="9"/>
            <color indexed="81"/>
            <rFont val="HGPｺﾞｼｯｸM"/>
            <family val="3"/>
            <charset val="128"/>
          </rPr>
          <t>大字選択</t>
        </r>
      </text>
    </comment>
    <comment ref="J22" authorId="0">
      <text>
        <r>
          <rPr>
            <sz val="9"/>
            <color indexed="81"/>
            <rFont val="HGPｺﾞｼｯｸM"/>
            <family val="3"/>
            <charset val="128"/>
          </rPr>
          <t>字名入力</t>
        </r>
      </text>
    </comment>
    <comment ref="P25" authorId="0">
      <text>
        <r>
          <rPr>
            <sz val="9"/>
            <color indexed="81"/>
            <rFont val="HGPｺﾞｼｯｸM"/>
            <family val="3"/>
            <charset val="128"/>
          </rPr>
          <t>使用目的を記載してください。
　自己住宅・駐車場・資材置場　等</t>
        </r>
      </text>
    </comment>
    <comment ref="V28" authorId="0">
      <text>
        <r>
          <rPr>
            <sz val="9"/>
            <color indexed="81"/>
            <rFont val="HGPｺﾞｼｯｸM"/>
            <family val="3"/>
            <charset val="128"/>
          </rPr>
          <t>事業又は施設の種類、数量及び面積等を記載してください。</t>
        </r>
      </text>
    </comment>
    <comment ref="J29" authorId="0">
      <text>
        <r>
          <rPr>
            <sz val="9"/>
            <color indexed="81"/>
            <rFont val="HGPｺﾞｼｯｸM"/>
            <family val="3"/>
            <charset val="128"/>
          </rPr>
          <t>記入例を参照し、付近農地等への被害の有，対策等及び取水・排水計画
の内容を記載してください。</t>
        </r>
      </text>
    </comment>
    <comment ref="J30" authorId="0">
      <text>
        <r>
          <rPr>
            <sz val="9"/>
            <color indexed="81"/>
            <rFont val="HGPｺﾞｼｯｸM"/>
            <family val="3"/>
            <charset val="128"/>
          </rPr>
          <t>・他法令の申請状況
※特にない場合は、空欄で結構です。</t>
        </r>
      </text>
    </comment>
  </commentList>
</comments>
</file>

<file path=xl/comments3.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1" authorId="0">
      <text>
        <r>
          <rPr>
            <sz val="9"/>
            <color indexed="81"/>
            <rFont val="HGPｺﾞｼｯｸM"/>
            <family val="3"/>
            <charset val="128"/>
          </rPr>
          <t>大字選択</t>
        </r>
      </text>
    </comment>
    <comment ref="J22" authorId="0">
      <text>
        <r>
          <rPr>
            <sz val="9"/>
            <color indexed="81"/>
            <rFont val="HGPｺﾞｼｯｸM"/>
            <family val="3"/>
            <charset val="128"/>
          </rPr>
          <t>字名入力</t>
        </r>
      </text>
    </comment>
    <comment ref="J23" authorId="0">
      <text>
        <r>
          <rPr>
            <sz val="9"/>
            <color indexed="81"/>
            <rFont val="HGPｺﾞｼｯｸM"/>
            <family val="3"/>
            <charset val="128"/>
          </rPr>
          <t>大字選択</t>
        </r>
      </text>
    </comment>
    <comment ref="J24" authorId="0">
      <text>
        <r>
          <rPr>
            <sz val="9"/>
            <color indexed="81"/>
            <rFont val="HGPｺﾞｼｯｸM"/>
            <family val="3"/>
            <charset val="128"/>
          </rPr>
          <t>字名入力</t>
        </r>
      </text>
    </comment>
    <comment ref="P26" authorId="0">
      <text>
        <r>
          <rPr>
            <sz val="9"/>
            <color indexed="81"/>
            <rFont val="HGPｺﾞｼｯｸM"/>
            <family val="3"/>
            <charset val="128"/>
          </rPr>
          <t>使用目的を記載してください。
　自己住宅・駐車場・資材置場　等</t>
        </r>
      </text>
    </comment>
    <comment ref="V29" authorId="0">
      <text>
        <r>
          <rPr>
            <sz val="9"/>
            <color indexed="81"/>
            <rFont val="HGPｺﾞｼｯｸM"/>
            <family val="3"/>
            <charset val="128"/>
          </rPr>
          <t>事業又は施設の種類、数量及び面積等を記載してください。</t>
        </r>
      </text>
    </comment>
    <comment ref="J30" authorId="0">
      <text>
        <r>
          <rPr>
            <sz val="9"/>
            <color indexed="81"/>
            <rFont val="HGPｺﾞｼｯｸM"/>
            <family val="3"/>
            <charset val="128"/>
          </rPr>
          <t>記入例を参照し、付近農地等への被害の有，対策等及び取水・排水計画
の内容を記載してください。</t>
        </r>
      </text>
    </comment>
    <comment ref="J31" authorId="0">
      <text>
        <r>
          <rPr>
            <sz val="9"/>
            <color indexed="81"/>
            <rFont val="HGPｺﾞｼｯｸM"/>
            <family val="3"/>
            <charset val="128"/>
          </rPr>
          <t>・他法令の申請状況
※特にない場合は、空欄で結構です。</t>
        </r>
      </text>
    </comment>
  </commentList>
</comments>
</file>

<file path=xl/comments4.xml><?xml version="1.0" encoding="utf-8"?>
<comments xmlns="http://schemas.openxmlformats.org/spreadsheetml/2006/main">
  <authors>
    <author>八千代町</author>
  </authors>
  <commentList>
    <comment ref="AP4" authorId="0">
      <text>
        <r>
          <rPr>
            <sz val="10"/>
            <color indexed="81"/>
            <rFont val="HGPｺﾞｼｯｸM"/>
            <family val="3"/>
            <charset val="128"/>
          </rPr>
          <t xml:space="preserve"> 仮換地の土地の場合は、２ページをご利用ください。</t>
        </r>
      </text>
    </comment>
    <comment ref="AP25" authorId="0">
      <text>
        <r>
          <rPr>
            <sz val="10"/>
            <color indexed="81"/>
            <rFont val="HGPｺﾞｼｯｸM"/>
            <family val="3"/>
            <charset val="128"/>
          </rPr>
          <t xml:space="preserve"> 仮換地用の土地一覧</t>
        </r>
      </text>
    </comment>
  </commentList>
</comments>
</file>

<file path=xl/comments5.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4" authorId="0">
      <text>
        <r>
          <rPr>
            <sz val="9"/>
            <color indexed="81"/>
            <rFont val="HGPｺﾞｼｯｸM"/>
            <family val="3"/>
            <charset val="128"/>
          </rPr>
          <t>大字選択</t>
        </r>
      </text>
    </comment>
    <comment ref="J25" authorId="0">
      <text>
        <r>
          <rPr>
            <sz val="9"/>
            <color indexed="81"/>
            <rFont val="HGPｺﾞｼｯｸM"/>
            <family val="3"/>
            <charset val="128"/>
          </rPr>
          <t>字名入力</t>
        </r>
      </text>
    </comment>
    <comment ref="J26" authorId="0">
      <text>
        <r>
          <rPr>
            <sz val="9"/>
            <color indexed="81"/>
            <rFont val="HGPｺﾞｼｯｸM"/>
            <family val="3"/>
            <charset val="128"/>
          </rPr>
          <t>大字選択</t>
        </r>
      </text>
    </comment>
    <comment ref="J27" authorId="0">
      <text>
        <r>
          <rPr>
            <sz val="9"/>
            <color indexed="81"/>
            <rFont val="HGPｺﾞｼｯｸM"/>
            <family val="3"/>
            <charset val="128"/>
          </rPr>
          <t>字名入力</t>
        </r>
      </text>
    </comment>
    <comment ref="P31" authorId="0">
      <text>
        <r>
          <rPr>
            <sz val="9"/>
            <color indexed="81"/>
            <rFont val="HGPｺﾞｼｯｸM"/>
            <family val="3"/>
            <charset val="128"/>
          </rPr>
          <t>使用目的を記載してください。
　自己住宅・駐車場・資材置場　等</t>
        </r>
      </text>
    </comment>
    <comment ref="V34" authorId="0">
      <text>
        <r>
          <rPr>
            <sz val="9"/>
            <color indexed="81"/>
            <rFont val="HGPｺﾞｼｯｸM"/>
            <family val="3"/>
            <charset val="128"/>
          </rPr>
          <t>事業又は施設の種類、数量及び面積等を記載してください。</t>
        </r>
      </text>
    </comment>
    <comment ref="J35" authorId="0">
      <text>
        <r>
          <rPr>
            <sz val="9"/>
            <color indexed="81"/>
            <rFont val="HGPｺﾞｼｯｸM"/>
            <family val="3"/>
            <charset val="128"/>
          </rPr>
          <t>記入例を参照し、付近農地等への被害の有，対策等及び取水・排水計画
の内容を記載してください。</t>
        </r>
      </text>
    </comment>
    <comment ref="J36" authorId="0">
      <text>
        <r>
          <rPr>
            <sz val="9"/>
            <color indexed="81"/>
            <rFont val="HGPｺﾞｼｯｸM"/>
            <family val="3"/>
            <charset val="128"/>
          </rPr>
          <t>・他法令の申請状況
※特にない場合は、空欄で結構です。</t>
        </r>
      </text>
    </comment>
  </commentList>
</comments>
</file>

<file path=xl/comments6.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4" authorId="0">
      <text>
        <r>
          <rPr>
            <sz val="9"/>
            <color indexed="81"/>
            <rFont val="HGPｺﾞｼｯｸM"/>
            <family val="3"/>
            <charset val="128"/>
          </rPr>
          <t>大字選択</t>
        </r>
      </text>
    </comment>
    <comment ref="J25" authorId="0">
      <text>
        <r>
          <rPr>
            <sz val="9"/>
            <color indexed="81"/>
            <rFont val="HGPｺﾞｼｯｸM"/>
            <family val="3"/>
            <charset val="128"/>
          </rPr>
          <t>字名入力</t>
        </r>
      </text>
    </comment>
    <comment ref="P30" authorId="0">
      <text>
        <r>
          <rPr>
            <sz val="9"/>
            <color indexed="81"/>
            <rFont val="HGPｺﾞｼｯｸM"/>
            <family val="3"/>
            <charset val="128"/>
          </rPr>
          <t>使用目的を記載してください。
　自己住宅・駐車場・資材置場　等</t>
        </r>
      </text>
    </comment>
    <comment ref="V33" authorId="0">
      <text>
        <r>
          <rPr>
            <sz val="9"/>
            <color indexed="81"/>
            <rFont val="HGPｺﾞｼｯｸM"/>
            <family val="3"/>
            <charset val="128"/>
          </rPr>
          <t>事業又は施設の種類、数量及び面積等を記載してください。</t>
        </r>
      </text>
    </comment>
    <comment ref="J34" authorId="0">
      <text>
        <r>
          <rPr>
            <sz val="9"/>
            <color indexed="81"/>
            <rFont val="HGPｺﾞｼｯｸM"/>
            <family val="3"/>
            <charset val="128"/>
          </rPr>
          <t>記入例を参照し、付近農地等への被害の有，対策等及び取水・排水計画
の内容を記載してください。</t>
        </r>
      </text>
    </comment>
    <comment ref="J35" authorId="0">
      <text>
        <r>
          <rPr>
            <sz val="9"/>
            <color indexed="81"/>
            <rFont val="HGPｺﾞｼｯｸM"/>
            <family val="3"/>
            <charset val="128"/>
          </rPr>
          <t>・他法令の申請状況
※特にない場合は、空欄で結構です。</t>
        </r>
      </text>
    </comment>
  </commentList>
</comments>
</file>

<file path=xl/comments7.xml><?xml version="1.0" encoding="utf-8"?>
<comments xmlns="http://schemas.openxmlformats.org/spreadsheetml/2006/main">
  <authors>
    <author>八千代町</author>
  </authors>
  <commentList>
    <comment ref="AS6" authorId="0">
      <text>
        <r>
          <rPr>
            <b/>
            <sz val="12"/>
            <color indexed="81"/>
            <rFont val="HGPｺﾞｼｯｸM"/>
            <family val="3"/>
            <charset val="128"/>
          </rPr>
          <t xml:space="preserve"> セルの右側に矢印が表示される場合は、 
 選択式の入力になります。
 ※任意で入力する場合は、 「データの入力
　　規則」を解除してください。
 ※地番や面積等の数値は半角で入力して
   ください。
 ※データはエクセル2016で作成しています。
　　旧エクセルで利用する場合は、印刷表示等
　　で確認のうえ、適宜に修正をお願いします。</t>
        </r>
      </text>
    </comment>
    <comment ref="J24" authorId="0">
      <text>
        <r>
          <rPr>
            <sz val="9"/>
            <color indexed="81"/>
            <rFont val="HGPｺﾞｼｯｸM"/>
            <family val="3"/>
            <charset val="128"/>
          </rPr>
          <t>大字選択</t>
        </r>
      </text>
    </comment>
    <comment ref="J25" authorId="0">
      <text>
        <r>
          <rPr>
            <sz val="9"/>
            <color indexed="81"/>
            <rFont val="HGPｺﾞｼｯｸM"/>
            <family val="3"/>
            <charset val="128"/>
          </rPr>
          <t>字名入力</t>
        </r>
      </text>
    </comment>
    <comment ref="P30" authorId="0">
      <text>
        <r>
          <rPr>
            <sz val="9"/>
            <color indexed="81"/>
            <rFont val="HGPｺﾞｼｯｸM"/>
            <family val="3"/>
            <charset val="128"/>
          </rPr>
          <t>使用目的を記載してください。
　自己住宅・駐車場・資材置場　等</t>
        </r>
      </text>
    </comment>
    <comment ref="V33" authorId="0">
      <text>
        <r>
          <rPr>
            <sz val="9"/>
            <color indexed="81"/>
            <rFont val="HGPｺﾞｼｯｸM"/>
            <family val="3"/>
            <charset val="128"/>
          </rPr>
          <t>事業又は施設の種類、数量及び面積等を記載してください。</t>
        </r>
      </text>
    </comment>
    <comment ref="J34" authorId="0">
      <text>
        <r>
          <rPr>
            <sz val="9"/>
            <color indexed="81"/>
            <rFont val="HGPｺﾞｼｯｸM"/>
            <family val="3"/>
            <charset val="128"/>
          </rPr>
          <t>記入例を参照し、付近農地等への被害の有，対策等及び取水・排水計画
の内容を記載してください。</t>
        </r>
      </text>
    </comment>
    <comment ref="J35" authorId="0">
      <text>
        <r>
          <rPr>
            <sz val="9"/>
            <color indexed="81"/>
            <rFont val="HGPｺﾞｼｯｸM"/>
            <family val="3"/>
            <charset val="128"/>
          </rPr>
          <t>・他法令の申請状況
※特にない場合は、空欄で結構です。</t>
        </r>
      </text>
    </comment>
  </commentList>
</comments>
</file>

<file path=xl/comments8.xml><?xml version="1.0" encoding="utf-8"?>
<comments xmlns="http://schemas.openxmlformats.org/spreadsheetml/2006/main">
  <authors>
    <author>八千代町</author>
  </authors>
  <commentList>
    <comment ref="AP18" authorId="0">
      <text>
        <r>
          <rPr>
            <sz val="10"/>
            <color indexed="81"/>
            <rFont val="HGPｺﾞｼｯｸM"/>
            <family val="3"/>
            <charset val="128"/>
          </rPr>
          <t xml:space="preserve"> 仮換地の土地の場合は、３ページをご利用ください。</t>
        </r>
      </text>
    </comment>
    <comment ref="AP39" authorId="0">
      <text>
        <r>
          <rPr>
            <sz val="10"/>
            <color indexed="81"/>
            <rFont val="HGPｺﾞｼｯｸM"/>
            <family val="3"/>
            <charset val="128"/>
          </rPr>
          <t xml:space="preserve"> 仮換地用の土地一覧</t>
        </r>
      </text>
    </comment>
  </commentList>
</comments>
</file>

<file path=xl/sharedStrings.xml><?xml version="1.0" encoding="utf-8"?>
<sst xmlns="http://schemas.openxmlformats.org/spreadsheetml/2006/main" count="790" uniqueCount="192">
  <si>
    <t>様式第２－１号</t>
    <rPh sb="0" eb="2">
      <t>ヨウシキ</t>
    </rPh>
    <rPh sb="2" eb="3">
      <t>ダイ</t>
    </rPh>
    <rPh sb="6" eb="7">
      <t>ゴウ</t>
    </rPh>
    <phoneticPr fontId="2"/>
  </si>
  <si>
    <t>１</t>
    <phoneticPr fontId="2"/>
  </si>
  <si>
    <t>２</t>
    <phoneticPr fontId="2"/>
  </si>
  <si>
    <t>職業</t>
    <rPh sb="0" eb="2">
      <t>ショクギョウ</t>
    </rPh>
    <phoneticPr fontId="2"/>
  </si>
  <si>
    <t>地目</t>
    <rPh sb="0" eb="2">
      <t>チモク</t>
    </rPh>
    <phoneticPr fontId="2"/>
  </si>
  <si>
    <t>登記</t>
    <rPh sb="0" eb="2">
      <t>トウキ</t>
    </rPh>
    <phoneticPr fontId="2"/>
  </si>
  <si>
    <t>現況</t>
    <rPh sb="0" eb="2">
      <t>ゲンキョウ</t>
    </rPh>
    <phoneticPr fontId="2"/>
  </si>
  <si>
    <t>土地所有者
氏名・住所</t>
    <rPh sb="0" eb="2">
      <t>トチ</t>
    </rPh>
    <rPh sb="2" eb="5">
      <t>ショユウシャ</t>
    </rPh>
    <rPh sb="6" eb="8">
      <t>シメイ</t>
    </rPh>
    <rPh sb="9" eb="11">
      <t>ジュウショ</t>
    </rPh>
    <phoneticPr fontId="2"/>
  </si>
  <si>
    <t>耕作(利用)者
氏名・住所</t>
    <rPh sb="0" eb="2">
      <t>コウサク</t>
    </rPh>
    <rPh sb="3" eb="5">
      <t>リヨウ</t>
    </rPh>
    <rPh sb="6" eb="7">
      <t>シャ</t>
    </rPh>
    <rPh sb="8" eb="10">
      <t>シメイ</t>
    </rPh>
    <rPh sb="11" eb="13">
      <t>ジュウショ</t>
    </rPh>
    <phoneticPr fontId="2"/>
  </si>
  <si>
    <t>計</t>
    <rPh sb="0" eb="1">
      <t>ケイ</t>
    </rPh>
    <phoneticPr fontId="2"/>
  </si>
  <si>
    <t>土地の所在、地番、
地目、面積及び所有者並びに耕作(利用)者の氏名</t>
    <rPh sb="0" eb="2">
      <t>トチ</t>
    </rPh>
    <rPh sb="3" eb="5">
      <t>ショザイ</t>
    </rPh>
    <rPh sb="6" eb="8">
      <t>チバン</t>
    </rPh>
    <rPh sb="10" eb="12">
      <t>チモク</t>
    </rPh>
    <rPh sb="13" eb="15">
      <t>メンセキ</t>
    </rPh>
    <rPh sb="15" eb="16">
      <t>オヨ</t>
    </rPh>
    <rPh sb="17" eb="20">
      <t>ショユウシャ</t>
    </rPh>
    <rPh sb="20" eb="21">
      <t>ナラ</t>
    </rPh>
    <rPh sb="23" eb="25">
      <t>コウサク</t>
    </rPh>
    <rPh sb="26" eb="28">
      <t>リヨウ</t>
    </rPh>
    <rPh sb="29" eb="30">
      <t>シャ</t>
    </rPh>
    <rPh sb="31" eb="33">
      <t>シメイ</t>
    </rPh>
    <phoneticPr fontId="2"/>
  </si>
  <si>
    <t>３</t>
    <phoneticPr fontId="2"/>
  </si>
  <si>
    <t>転用計画</t>
    <rPh sb="0" eb="2">
      <t>テンヨウ</t>
    </rPh>
    <rPh sb="2" eb="4">
      <t>ケイカク</t>
    </rPh>
    <phoneticPr fontId="2"/>
  </si>
  <si>
    <t>工事着工時期</t>
    <rPh sb="0" eb="2">
      <t>コウジ</t>
    </rPh>
    <rPh sb="2" eb="4">
      <t>チャッコウ</t>
    </rPh>
    <rPh sb="4" eb="6">
      <t>ジキ</t>
    </rPh>
    <phoneticPr fontId="2"/>
  </si>
  <si>
    <t>工事完了時期</t>
    <rPh sb="0" eb="2">
      <t>コウジ</t>
    </rPh>
    <rPh sb="2" eb="4">
      <t>カンリョウ</t>
    </rPh>
    <rPh sb="4" eb="6">
      <t>ジキ</t>
    </rPh>
    <phoneticPr fontId="2"/>
  </si>
  <si>
    <t>４</t>
    <phoneticPr fontId="2"/>
  </si>
  <si>
    <t>転用することによって生ずる付近の農地、作物、家畜等の被害の防除施設の概要</t>
    <rPh sb="0" eb="2">
      <t>テンヨウ</t>
    </rPh>
    <rPh sb="10" eb="11">
      <t>ショウ</t>
    </rPh>
    <rPh sb="13" eb="15">
      <t>フキン</t>
    </rPh>
    <rPh sb="16" eb="18">
      <t>ノウチ</t>
    </rPh>
    <rPh sb="19" eb="21">
      <t>サクモツ</t>
    </rPh>
    <rPh sb="22" eb="24">
      <t>カチク</t>
    </rPh>
    <rPh sb="24" eb="25">
      <t>トウ</t>
    </rPh>
    <rPh sb="26" eb="28">
      <t>ヒガイ</t>
    </rPh>
    <rPh sb="29" eb="31">
      <t>ボウジョ</t>
    </rPh>
    <rPh sb="31" eb="33">
      <t>シセツ</t>
    </rPh>
    <rPh sb="34" eb="36">
      <t>ガイヨウ</t>
    </rPh>
    <phoneticPr fontId="2"/>
  </si>
  <si>
    <t>５</t>
    <phoneticPr fontId="2"/>
  </si>
  <si>
    <t>（記載要領）</t>
    <rPh sb="1" eb="3">
      <t>キサイ</t>
    </rPh>
    <rPh sb="3" eb="5">
      <t>ヨウリョウ</t>
    </rPh>
    <phoneticPr fontId="2"/>
  </si>
  <si>
    <t>１</t>
    <phoneticPr fontId="2"/>
  </si>
  <si>
    <t>氏名（法人においてはその代表者の氏名）を自署する場合においては、押印を省略することができます。</t>
    <rPh sb="0" eb="2">
      <t>シメイ</t>
    </rPh>
    <rPh sb="3" eb="5">
      <t>ホウジン</t>
    </rPh>
    <rPh sb="12" eb="15">
      <t>ダイヒョウシャ</t>
    </rPh>
    <rPh sb="16" eb="18">
      <t>シメイ</t>
    </rPh>
    <rPh sb="20" eb="22">
      <t>ジショ</t>
    </rPh>
    <rPh sb="24" eb="26">
      <t>バアイ</t>
    </rPh>
    <rPh sb="32" eb="34">
      <t>オウイン</t>
    </rPh>
    <rPh sb="35" eb="37">
      <t>ショウリャク</t>
    </rPh>
    <phoneticPr fontId="2"/>
  </si>
  <si>
    <t>２</t>
    <phoneticPr fontId="2"/>
  </si>
  <si>
    <t>３</t>
    <phoneticPr fontId="2"/>
  </si>
  <si>
    <t>農地法第４条第１項第８号の規定による農地転用届出書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5">
      <t>トドケデショ</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</si>
  <si>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</si>
  <si>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</si>
  <si>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</si>
  <si>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</si>
  <si>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元</t>
    <rPh sb="0" eb="1">
      <t>ガン</t>
    </rPh>
    <phoneticPr fontId="6"/>
  </si>
  <si>
    <t>田</t>
    <rPh sb="0" eb="1">
      <t>タ</t>
    </rPh>
    <phoneticPr fontId="6"/>
  </si>
  <si>
    <t>別紙のとおり</t>
    <rPh sb="0" eb="2">
      <t>ベッシ</t>
    </rPh>
    <phoneticPr fontId="6"/>
  </si>
  <si>
    <t>畑</t>
    <rPh sb="0" eb="1">
      <t>ハタ</t>
    </rPh>
    <phoneticPr fontId="6"/>
  </si>
  <si>
    <t>賃借権設定</t>
    <rPh sb="0" eb="2">
      <t>チンシャク</t>
    </rPh>
    <rPh sb="2" eb="3">
      <t>ケン</t>
    </rPh>
    <rPh sb="3" eb="5">
      <t>セッテイ</t>
    </rPh>
    <phoneticPr fontId="2"/>
  </si>
  <si>
    <t>山林</t>
    <rPh sb="0" eb="2">
      <t>サンリン</t>
    </rPh>
    <phoneticPr fontId="2"/>
  </si>
  <si>
    <t>使用貸借権設定</t>
    <rPh sb="0" eb="4">
      <t>シヨウタイシャク</t>
    </rPh>
    <rPh sb="4" eb="5">
      <t>ケン</t>
    </rPh>
    <rPh sb="5" eb="7">
      <t>セッテイ</t>
    </rPh>
    <phoneticPr fontId="2"/>
  </si>
  <si>
    <t>宅地</t>
    <rPh sb="0" eb="2">
      <t>タクチ</t>
    </rPh>
    <phoneticPr fontId="2"/>
  </si>
  <si>
    <t>地上権設定</t>
    <rPh sb="0" eb="3">
      <t>チジョウケン</t>
    </rPh>
    <rPh sb="3" eb="5">
      <t>セッテイ</t>
    </rPh>
    <phoneticPr fontId="2"/>
  </si>
  <si>
    <t>雑種地</t>
    <rPh sb="0" eb="2">
      <t>ザッシュ</t>
    </rPh>
    <rPh sb="2" eb="3">
      <t>チ</t>
    </rPh>
    <phoneticPr fontId="2"/>
  </si>
  <si>
    <t>永</t>
    <rPh sb="0" eb="1">
      <t>エイ</t>
    </rPh>
    <phoneticPr fontId="2"/>
  </si>
  <si>
    <t>㊞</t>
    <phoneticPr fontId="2"/>
  </si>
  <si>
    <t>住所（所在）</t>
    <rPh sb="0" eb="2">
      <t>ジュウショ</t>
    </rPh>
    <rPh sb="3" eb="5">
      <t>ショザイ</t>
    </rPh>
    <phoneticPr fontId="2"/>
  </si>
  <si>
    <t>氏名（名称）</t>
    <rPh sb="0" eb="2">
      <t>シメイ</t>
    </rPh>
    <rPh sb="3" eb="5">
      <t>メイショウ</t>
    </rPh>
    <phoneticPr fontId="2"/>
  </si>
  <si>
    <t>筆</t>
    <rPh sb="0" eb="1">
      <t>フデ</t>
    </rPh>
    <phoneticPr fontId="2"/>
  </si>
  <si>
    <t>㎡</t>
    <phoneticPr fontId="2"/>
  </si>
  <si>
    <t>）</t>
    <phoneticPr fontId="2"/>
  </si>
  <si>
    <t>・畑：</t>
    <phoneticPr fontId="2"/>
  </si>
  <si>
    <t>（ 田：</t>
    <rPh sb="2" eb="3">
      <t>タ</t>
    </rPh>
    <phoneticPr fontId="2"/>
  </si>
  <si>
    <t>届出者の氏名（名称），住所（所在）等</t>
    <rPh sb="0" eb="2">
      <t>トドケデ</t>
    </rPh>
    <rPh sb="2" eb="3">
      <t>シャ</t>
    </rPh>
    <rPh sb="4" eb="6">
      <t>シメイ</t>
    </rPh>
    <rPh sb="7" eb="9">
      <t>メイショウ</t>
    </rPh>
    <rPh sb="11" eb="13">
      <t>ジュウショ</t>
    </rPh>
    <rPh sb="14" eb="16">
      <t>ショザイ</t>
    </rPh>
    <rPh sb="17" eb="18">
      <t>トウ</t>
    </rPh>
    <phoneticPr fontId="2"/>
  </si>
  <si>
    <t>以下余白</t>
    <rPh sb="0" eb="2">
      <t>イカ</t>
    </rPh>
    <rPh sb="2" eb="4">
      <t>ヨハク</t>
    </rPh>
    <phoneticPr fontId="2"/>
  </si>
  <si>
    <t>大字若</t>
    <rPh sb="0" eb="2">
      <t>オオアザ</t>
    </rPh>
    <phoneticPr fontId="2"/>
  </si>
  <si>
    <t>大字菅谷</t>
  </si>
  <si>
    <t>大字菅谷</t>
    <phoneticPr fontId="2"/>
  </si>
  <si>
    <t>大字東原</t>
  </si>
  <si>
    <t>大字東原</t>
    <phoneticPr fontId="2"/>
  </si>
  <si>
    <t>法人である場合は、「氏名」欄にその名称及び代表者氏名を、「住所」欄にその主たる事業所の所在地を、</t>
    <rPh sb="0" eb="2">
      <t>ホウジン</t>
    </rPh>
    <rPh sb="5" eb="7">
      <t>バアイ</t>
    </rPh>
    <rPh sb="10" eb="12">
      <t>シメイ</t>
    </rPh>
    <rPh sb="13" eb="14">
      <t>ラン</t>
    </rPh>
    <rPh sb="17" eb="19">
      <t>メイショウ</t>
    </rPh>
    <rPh sb="19" eb="20">
      <t>オヨ</t>
    </rPh>
    <rPh sb="21" eb="24">
      <t>ダイヒョウシャ</t>
    </rPh>
    <rPh sb="24" eb="26">
      <t>シメイ</t>
    </rPh>
    <rPh sb="29" eb="31">
      <t>ジュウショ</t>
    </rPh>
    <rPh sb="32" eb="33">
      <t>ラン</t>
    </rPh>
    <rPh sb="36" eb="37">
      <t>シュ</t>
    </rPh>
    <rPh sb="39" eb="42">
      <t>ジギョウショ</t>
    </rPh>
    <rPh sb="43" eb="46">
      <t>ショザイチ</t>
    </rPh>
    <phoneticPr fontId="2"/>
  </si>
  <si>
    <t>「職業」欄にその業務の内容をそれぞれ記載してください。</t>
    <phoneticPr fontId="2"/>
  </si>
  <si>
    <t>４</t>
  </si>
  <si>
    <t>「転用の目的に係る事業又は施設の概要」欄には、事業又は施設の種類、数量及び面積等を記載してください。</t>
    <rPh sb="1" eb="3">
      <t>テンヨウ</t>
    </rPh>
    <rPh sb="4" eb="6">
      <t>モクテキ</t>
    </rPh>
    <rPh sb="7" eb="8">
      <t>カカ</t>
    </rPh>
    <rPh sb="9" eb="11">
      <t>ジギョウ</t>
    </rPh>
    <rPh sb="11" eb="12">
      <t>マタ</t>
    </rPh>
    <rPh sb="13" eb="15">
      <t>シセツ</t>
    </rPh>
    <rPh sb="16" eb="18">
      <t>ガイヨウ</t>
    </rPh>
    <rPh sb="19" eb="20">
      <t>ラン</t>
    </rPh>
    <rPh sb="23" eb="25">
      <t>ジギョウ</t>
    </rPh>
    <rPh sb="25" eb="26">
      <t>マタ</t>
    </rPh>
    <rPh sb="27" eb="29">
      <t>シセツ</t>
    </rPh>
    <rPh sb="30" eb="32">
      <t>シュルイ</t>
    </rPh>
    <rPh sb="33" eb="35">
      <t>スウリョウ</t>
    </rPh>
    <rPh sb="35" eb="36">
      <t>オヨ</t>
    </rPh>
    <rPh sb="37" eb="39">
      <t>メンセキ</t>
    </rPh>
    <rPh sb="39" eb="40">
      <t>トウ</t>
    </rPh>
    <rPh sb="41" eb="43">
      <t>キサイ</t>
    </rPh>
    <phoneticPr fontId="2"/>
  </si>
  <si>
    <t>周辺農地への被害の有無，防除及び取水・排水施設等について記載してください。</t>
    <rPh sb="0" eb="2">
      <t>シュウヘン</t>
    </rPh>
    <rPh sb="2" eb="4">
      <t>ノウチ</t>
    </rPh>
    <rPh sb="6" eb="8">
      <t>ヒガイ</t>
    </rPh>
    <rPh sb="9" eb="11">
      <t>ウム</t>
    </rPh>
    <rPh sb="12" eb="14">
      <t>ボウジョ</t>
    </rPh>
    <rPh sb="14" eb="15">
      <t>オヨ</t>
    </rPh>
    <rPh sb="16" eb="18">
      <t>シュスイ</t>
    </rPh>
    <rPh sb="19" eb="21">
      <t>ハイスイ</t>
    </rPh>
    <rPh sb="21" eb="23">
      <t>シセツ</t>
    </rPh>
    <rPh sb="23" eb="24">
      <t>トウ</t>
    </rPh>
    <rPh sb="28" eb="30">
      <t>キサイ</t>
    </rPh>
    <phoneticPr fontId="2"/>
  </si>
  <si>
    <t>行政書士　〇〇〇〇</t>
    <rPh sb="2" eb="4">
      <t>ショシ</t>
    </rPh>
    <phoneticPr fontId="2"/>
  </si>
  <si>
    <t>所在地</t>
    <rPh sb="0" eb="3">
      <t>ショザイチ</t>
    </rPh>
    <phoneticPr fontId="2"/>
  </si>
  <si>
    <t>登録番号</t>
    <rPh sb="0" eb="2">
      <t>トウロク</t>
    </rPh>
    <rPh sb="2" eb="4">
      <t>バンゴウ</t>
    </rPh>
    <phoneticPr fontId="2"/>
  </si>
  <si>
    <t>〇〇〇〇－〇〇－〇〇〇〇</t>
    <phoneticPr fontId="2"/>
  </si>
  <si>
    <t>第〇〇〇〇〇〇〇〇号</t>
    <phoneticPr fontId="2"/>
  </si>
  <si>
    <t>　八千代町農業委員会会長　殿</t>
    <rPh sb="1" eb="5">
      <t>ヤチヨマチ</t>
    </rPh>
    <rPh sb="5" eb="7">
      <t>ノウギョウ</t>
    </rPh>
    <rPh sb="7" eb="10">
      <t>イインカイ</t>
    </rPh>
    <rPh sb="10" eb="12">
      <t>カイチョウ</t>
    </rPh>
    <rPh sb="13" eb="14">
      <t>トノ</t>
    </rPh>
    <phoneticPr fontId="2"/>
  </si>
  <si>
    <t>地 番</t>
    <rPh sb="0" eb="1">
      <t>チ</t>
    </rPh>
    <rPh sb="2" eb="3">
      <t>バン</t>
    </rPh>
    <phoneticPr fontId="2"/>
  </si>
  <si>
    <t>面 積
（㎡）</t>
    <rPh sb="0" eb="1">
      <t>メン</t>
    </rPh>
    <rPh sb="2" eb="3">
      <t>ツモル</t>
    </rPh>
    <phoneticPr fontId="2"/>
  </si>
  <si>
    <t>記</t>
    <rPh sb="0" eb="1">
      <t>キ</t>
    </rPh>
    <phoneticPr fontId="2"/>
  </si>
  <si>
    <t>その他の参考となるべき事項</t>
    <rPh sb="2" eb="3">
      <t>タ</t>
    </rPh>
    <rPh sb="4" eb="6">
      <t>サンコウ</t>
    </rPh>
    <rPh sb="11" eb="13">
      <t>ジコウ</t>
    </rPh>
    <phoneticPr fontId="2"/>
  </si>
  <si>
    <t xml:space="preserve"> 転用の目的</t>
    <rPh sb="1" eb="3">
      <t>テンヨウ</t>
    </rPh>
    <rPh sb="4" eb="6">
      <t>モクテキ</t>
    </rPh>
    <phoneticPr fontId="2"/>
  </si>
  <si>
    <t xml:space="preserve"> 転用の時期</t>
    <rPh sb="1" eb="3">
      <t>テンヨウ</t>
    </rPh>
    <rPh sb="4" eb="6">
      <t>ジキ</t>
    </rPh>
    <phoneticPr fontId="2"/>
  </si>
  <si>
    <t>工区）</t>
    <rPh sb="0" eb="2">
      <t>コウク</t>
    </rPh>
    <phoneticPr fontId="2"/>
  </si>
  <si>
    <t>街区</t>
    <rPh sb="0" eb="2">
      <t>ガイク</t>
    </rPh>
    <phoneticPr fontId="2"/>
  </si>
  <si>
    <t>画地</t>
    <rPh sb="0" eb="2">
      <t>カクチ</t>
    </rPh>
    <phoneticPr fontId="2"/>
  </si>
  <si>
    <t>（連絡先）</t>
    <rPh sb="1" eb="4">
      <t>レンラクサキ</t>
    </rPh>
    <phoneticPr fontId="2"/>
  </si>
  <si>
    <t>一丁目</t>
    <rPh sb="0" eb="1">
      <t>イチ</t>
    </rPh>
    <rPh sb="1" eb="3">
      <t>チョウメ</t>
    </rPh>
    <phoneticPr fontId="2"/>
  </si>
  <si>
    <t>○○-○</t>
    <phoneticPr fontId="2"/>
  </si>
  <si>
    <t>　同左</t>
    <rPh sb="1" eb="2">
      <t>ドウ</t>
    </rPh>
    <rPh sb="2" eb="3">
      <t>ヒダリ</t>
    </rPh>
    <phoneticPr fontId="2"/>
  </si>
  <si>
    <t>○○　○○</t>
    <phoneticPr fontId="2"/>
  </si>
  <si>
    <t>会社員</t>
    <rPh sb="0" eb="3">
      <t>カイシャイン</t>
    </rPh>
    <phoneticPr fontId="2"/>
  </si>
  <si>
    <t>駐車場</t>
    <rPh sb="0" eb="3">
      <t>チュウシャジョウ</t>
    </rPh>
    <phoneticPr fontId="2"/>
  </si>
  <si>
    <t>結城郡八千代町大字○○100番地</t>
    <rPh sb="0" eb="7">
      <t>ユウキグンヤチヨマチ</t>
    </rPh>
    <rPh sb="7" eb="9">
      <t>オオアザ</t>
    </rPh>
    <rPh sb="14" eb="16">
      <t>バンチ</t>
    </rPh>
    <phoneticPr fontId="2"/>
  </si>
  <si>
    <t>個人事業用車両　３台</t>
    <rPh sb="0" eb="2">
      <t>コジン</t>
    </rPh>
    <rPh sb="2" eb="5">
      <t>ジギョウヨウ</t>
    </rPh>
    <rPh sb="5" eb="7">
      <t>シャリョウ</t>
    </rPh>
    <rPh sb="9" eb="10">
      <t>ダイ</t>
    </rPh>
    <phoneticPr fontId="2"/>
  </si>
  <si>
    <t>水道業</t>
    <rPh sb="0" eb="3">
      <t>スイドウギョウ</t>
    </rPh>
    <phoneticPr fontId="2"/>
  </si>
  <si>
    <t>譲受人（借受人）
 氏名（名称）</t>
    <rPh sb="0" eb="1">
      <t>ユズ</t>
    </rPh>
    <rPh sb="1" eb="2">
      <t>ウケ</t>
    </rPh>
    <rPh sb="2" eb="3">
      <t>ニン</t>
    </rPh>
    <rPh sb="4" eb="6">
      <t>カリウケ</t>
    </rPh>
    <rPh sb="6" eb="7">
      <t>ニン</t>
    </rPh>
    <rPh sb="10" eb="12">
      <t>シメイ</t>
    </rPh>
    <rPh sb="13" eb="15">
      <t>メイショウ</t>
    </rPh>
    <phoneticPr fontId="2"/>
  </si>
  <si>
    <t>届出人
氏名（名称）</t>
    <rPh sb="0" eb="2">
      <t>トドケデ</t>
    </rPh>
    <rPh sb="2" eb="3">
      <t>ニン</t>
    </rPh>
    <rPh sb="4" eb="6">
      <t>シメイ</t>
    </rPh>
    <rPh sb="7" eb="9">
      <t>メイショウ</t>
    </rPh>
    <phoneticPr fontId="2"/>
  </si>
  <si>
    <t>届出人の氏名（名称），住所（所在）等</t>
    <rPh sb="0" eb="2">
      <t>トドケデ</t>
    </rPh>
    <rPh sb="2" eb="3">
      <t>ニン</t>
    </rPh>
    <rPh sb="4" eb="6">
      <t>シメイ</t>
    </rPh>
    <rPh sb="7" eb="9">
      <t>メイショウ</t>
    </rPh>
    <rPh sb="11" eb="13">
      <t>ジュウショ</t>
    </rPh>
    <rPh sb="14" eb="16">
      <t>ショザイ</t>
    </rPh>
    <rPh sb="17" eb="18">
      <t>トウ</t>
    </rPh>
    <phoneticPr fontId="2"/>
  </si>
  <si>
    <t>譲渡人（借付人）
 氏名（名称）</t>
    <rPh sb="0" eb="1">
      <t>ユズ</t>
    </rPh>
    <rPh sb="1" eb="2">
      <t>ワタ</t>
    </rPh>
    <rPh sb="2" eb="3">
      <t>ニン</t>
    </rPh>
    <rPh sb="4" eb="5">
      <t>シャク</t>
    </rPh>
    <rPh sb="5" eb="7">
      <t>ツキビト</t>
    </rPh>
    <rPh sb="6" eb="7">
      <t>ニン</t>
    </rPh>
    <rPh sb="10" eb="12">
      <t>シメイ</t>
    </rPh>
    <rPh sb="13" eb="15">
      <t>メイショウ</t>
    </rPh>
    <phoneticPr fontId="2"/>
  </si>
  <si>
    <t>農地法第５条第１項第７号の規定による農地転用届出書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5">
      <t>トドケデショ</t>
    </rPh>
    <phoneticPr fontId="2"/>
  </si>
  <si>
    <t>権利を移転（設定）しようとする契約の内容</t>
    <phoneticPr fontId="2"/>
  </si>
  <si>
    <t>所有権移転（売買）</t>
    <rPh sb="0" eb="5">
      <t>ショユウケンイテン</t>
    </rPh>
    <rPh sb="6" eb="8">
      <t>バイバイ</t>
    </rPh>
    <phoneticPr fontId="6"/>
  </si>
  <si>
    <t>所有権移転（贈与）</t>
    <rPh sb="6" eb="8">
      <t>ゾウヨ</t>
    </rPh>
    <phoneticPr fontId="6"/>
  </si>
  <si>
    <t>所有権移転（交換）</t>
    <rPh sb="6" eb="8">
      <t>コウカン</t>
    </rPh>
    <phoneticPr fontId="6"/>
  </si>
  <si>
    <t>権利の存続期間</t>
    <rPh sb="0" eb="2">
      <t>ケンリ</t>
    </rPh>
    <rPh sb="3" eb="5">
      <t>ソンゾク</t>
    </rPh>
    <rPh sb="5" eb="7">
      <t>キカン</t>
    </rPh>
    <phoneticPr fontId="2"/>
  </si>
  <si>
    <t>権利の設定・移転の時期</t>
    <rPh sb="0" eb="2">
      <t>ケンリ</t>
    </rPh>
    <rPh sb="3" eb="5">
      <t>セッテイ</t>
    </rPh>
    <rPh sb="6" eb="8">
      <t>イテン</t>
    </rPh>
    <rPh sb="9" eb="11">
      <t>ジキ</t>
    </rPh>
    <phoneticPr fontId="2"/>
  </si>
  <si>
    <t>その他</t>
    <rPh sb="2" eb="3">
      <t>タ</t>
    </rPh>
    <phoneticPr fontId="2"/>
  </si>
  <si>
    <t>当事者の別</t>
    <rPh sb="0" eb="3">
      <t>トウジシャ</t>
    </rPh>
    <rPh sb="4" eb="5">
      <t>ベツ</t>
    </rPh>
    <phoneticPr fontId="2"/>
  </si>
  <si>
    <t>譲受人
(借受人)</t>
    <rPh sb="0" eb="2">
      <t>ジョウジュ</t>
    </rPh>
    <rPh sb="2" eb="3">
      <t>ニン</t>
    </rPh>
    <rPh sb="5" eb="7">
      <t>カリウケ</t>
    </rPh>
    <rPh sb="7" eb="8">
      <t>ニン</t>
    </rPh>
    <phoneticPr fontId="2"/>
  </si>
  <si>
    <t>譲渡人
(借付人)</t>
    <rPh sb="0" eb="2">
      <t>ジョウト</t>
    </rPh>
    <rPh sb="2" eb="3">
      <t>ニン</t>
    </rPh>
    <rPh sb="5" eb="6">
      <t>シャク</t>
    </rPh>
    <rPh sb="6" eb="8">
      <t>ツキビト</t>
    </rPh>
    <rPh sb="7" eb="8">
      <t>ニン</t>
    </rPh>
    <phoneticPr fontId="2"/>
  </si>
  <si>
    <t>○○　○○</t>
    <phoneticPr fontId="2"/>
  </si>
  <si>
    <t>結城郡八千代町大字○○100番地</t>
    <phoneticPr fontId="2"/>
  </si>
  <si>
    <t>農業</t>
    <rPh sb="0" eb="2">
      <t>ノウギョウ</t>
    </rPh>
    <phoneticPr fontId="2"/>
  </si>
  <si>
    <t>○○</t>
    <phoneticPr fontId="2"/>
  </si>
  <si>
    <t>永年</t>
    <rPh sb="0" eb="2">
      <t>エイネン</t>
    </rPh>
    <phoneticPr fontId="2"/>
  </si>
  <si>
    <t>結城郡八千代町大字○○200番地
○○○アパート 101号</t>
    <rPh sb="28" eb="29">
      <t>ゴウ</t>
    </rPh>
    <phoneticPr fontId="2"/>
  </si>
  <si>
    <t>自己住宅</t>
    <rPh sb="0" eb="4">
      <t>ジコジュウタク</t>
    </rPh>
    <phoneticPr fontId="2"/>
  </si>
  <si>
    <t>木造平屋建　１棟　○○○.○○㎡</t>
    <rPh sb="0" eb="2">
      <t>モクゾウ</t>
    </rPh>
    <rPh sb="2" eb="4">
      <t>ヒラヤ</t>
    </rPh>
    <rPh sb="4" eb="5">
      <t>ダ</t>
    </rPh>
    <rPh sb="7" eb="8">
      <t>トウ</t>
    </rPh>
    <phoneticPr fontId="2"/>
  </si>
  <si>
    <t>様式第２－３号</t>
    <rPh sb="0" eb="2">
      <t>ヨウシキ</t>
    </rPh>
    <rPh sb="2" eb="3">
      <t>ダイ</t>
    </rPh>
    <rPh sb="6" eb="7">
      <t>ゴウ</t>
    </rPh>
    <phoneticPr fontId="2"/>
  </si>
  <si>
    <t>押 印</t>
    <rPh sb="0" eb="1">
      <t>オシ</t>
    </rPh>
    <rPh sb="2" eb="3">
      <t>イン</t>
    </rPh>
    <phoneticPr fontId="2"/>
  </si>
  <si>
    <t>職 業</t>
    <rPh sb="0" eb="1">
      <t>ショク</t>
    </rPh>
    <rPh sb="2" eb="3">
      <t>ギョウ</t>
    </rPh>
    <phoneticPr fontId="2"/>
  </si>
  <si>
    <t>住　所（所在地）</t>
    <rPh sb="0" eb="1">
      <t>ジュウ</t>
    </rPh>
    <rPh sb="2" eb="3">
      <t>ショ</t>
    </rPh>
    <rPh sb="4" eb="7">
      <t>ショザイチ</t>
    </rPh>
    <phoneticPr fontId="2"/>
  </si>
  <si>
    <t>譲渡人(貸付人)
氏名</t>
    <rPh sb="0" eb="2">
      <t>ジョウト</t>
    </rPh>
    <rPh sb="2" eb="3">
      <t>ニン</t>
    </rPh>
    <rPh sb="4" eb="6">
      <t>カシツケ</t>
    </rPh>
    <rPh sb="6" eb="7">
      <t>ニン</t>
    </rPh>
    <rPh sb="9" eb="11">
      <t>シメイ</t>
    </rPh>
    <phoneticPr fontId="2"/>
  </si>
  <si>
    <t>所　在　地（結城郡八千代町）</t>
    <rPh sb="0" eb="1">
      <t>ショ</t>
    </rPh>
    <rPh sb="2" eb="3">
      <t>ザイ</t>
    </rPh>
    <rPh sb="4" eb="5">
      <t>チ</t>
    </rPh>
    <rPh sb="6" eb="8">
      <t>ユウキ</t>
    </rPh>
    <rPh sb="8" eb="9">
      <t>グン</t>
    </rPh>
    <rPh sb="9" eb="13">
      <t>ヤチヨマチ</t>
    </rPh>
    <phoneticPr fontId="2"/>
  </si>
  <si>
    <t>地  目</t>
    <rPh sb="0" eb="1">
      <t>チ</t>
    </rPh>
    <rPh sb="3" eb="4">
      <t>メ</t>
    </rPh>
    <phoneticPr fontId="2"/>
  </si>
  <si>
    <t>面 積       (㎡)</t>
    <rPh sb="0" eb="1">
      <t>メン</t>
    </rPh>
    <rPh sb="2" eb="3">
      <t>ツモル</t>
    </rPh>
    <phoneticPr fontId="2"/>
  </si>
  <si>
    <t>大　字</t>
    <rPh sb="0" eb="1">
      <t>ダイ</t>
    </rPh>
    <rPh sb="2" eb="3">
      <t>ジ</t>
    </rPh>
    <phoneticPr fontId="2"/>
  </si>
  <si>
    <t>字</t>
    <rPh sb="0" eb="1">
      <t>アザ</t>
    </rPh>
    <phoneticPr fontId="2"/>
  </si>
  <si>
    <t>地　番</t>
    <rPh sb="0" eb="1">
      <t>チ</t>
    </rPh>
    <rPh sb="2" eb="3">
      <t>バン</t>
    </rPh>
    <phoneticPr fontId="2"/>
  </si>
  <si>
    <t>この土地の表示一覧は、</t>
    <rPh sb="2" eb="4">
      <t>トチ</t>
    </rPh>
    <rPh sb="5" eb="7">
      <t>ヒョウジ</t>
    </rPh>
    <rPh sb="7" eb="9">
      <t>イチラン</t>
    </rPh>
    <phoneticPr fontId="6"/>
  </si>
  <si>
    <t>届出書の１の欄　別紙　「届出人の氏名（名称），住所（所在地）等」</t>
    <rPh sb="0" eb="3">
      <t>トドケデショ</t>
    </rPh>
    <rPh sb="6" eb="7">
      <t>ラン</t>
    </rPh>
    <rPh sb="8" eb="10">
      <t>ベッシ</t>
    </rPh>
    <rPh sb="12" eb="14">
      <t>トドケデ</t>
    </rPh>
    <rPh sb="14" eb="15">
      <t>ニン</t>
    </rPh>
    <rPh sb="16" eb="18">
      <t>シメイ</t>
    </rPh>
    <rPh sb="19" eb="21">
      <t>メイショウ</t>
    </rPh>
    <rPh sb="23" eb="25">
      <t>ジュウショ</t>
    </rPh>
    <rPh sb="26" eb="29">
      <t>ショザイチ</t>
    </rPh>
    <rPh sb="30" eb="31">
      <t>トウ</t>
    </rPh>
    <phoneticPr fontId="2"/>
  </si>
  <si>
    <t>譲受人
(借受人)</t>
    <phoneticPr fontId="2"/>
  </si>
  <si>
    <t>譲渡人
(貸付人)</t>
    <phoneticPr fontId="2"/>
  </si>
  <si>
    <t>氏　名（名称）</t>
    <rPh sb="0" eb="1">
      <t>シ</t>
    </rPh>
    <rPh sb="2" eb="3">
      <t>ナ</t>
    </rPh>
    <rPh sb="4" eb="6">
      <t>メイショウ</t>
    </rPh>
    <phoneticPr fontId="2"/>
  </si>
  <si>
    <t>届出書の一部である。</t>
    <rPh sb="0" eb="2">
      <t>トドケデ</t>
    </rPh>
    <phoneticPr fontId="2"/>
  </si>
  <si>
    <t>届出書の２の欄　別紙　　「届け出ようとする土地の表示等」</t>
    <rPh sb="0" eb="3">
      <t>トドケデショ</t>
    </rPh>
    <rPh sb="6" eb="7">
      <t>ラン</t>
    </rPh>
    <rPh sb="8" eb="10">
      <t>ベッシ</t>
    </rPh>
    <rPh sb="13" eb="14">
      <t>トド</t>
    </rPh>
    <rPh sb="15" eb="16">
      <t>デ</t>
    </rPh>
    <rPh sb="21" eb="23">
      <t>トチ</t>
    </rPh>
    <rPh sb="24" eb="26">
      <t>ヒョウジ</t>
    </rPh>
    <rPh sb="26" eb="27">
      <t>トウ</t>
    </rPh>
    <phoneticPr fontId="2"/>
  </si>
  <si>
    <t>若</t>
    <rPh sb="0" eb="1">
      <t>ワカ</t>
    </rPh>
    <phoneticPr fontId="2"/>
  </si>
  <si>
    <t>菅谷</t>
    <phoneticPr fontId="2"/>
  </si>
  <si>
    <t>東原</t>
    <phoneticPr fontId="2"/>
  </si>
  <si>
    <t>付け 農地法第４条第１項第８号の規定による</t>
    <rPh sb="0" eb="1">
      <t>ツ</t>
    </rPh>
    <rPh sb="3" eb="5">
      <t>ノウチ</t>
    </rPh>
    <rPh sb="5" eb="6">
      <t>ホウ</t>
    </rPh>
    <rPh sb="6" eb="7">
      <t>ダイ</t>
    </rPh>
    <rPh sb="8" eb="9">
      <t>ジョウ</t>
    </rPh>
    <rPh sb="9" eb="10">
      <t>ダイ</t>
    </rPh>
    <rPh sb="11" eb="12">
      <t>コウ</t>
    </rPh>
    <rPh sb="12" eb="13">
      <t>ダイ</t>
    </rPh>
    <rPh sb="14" eb="15">
      <t>ゴウ</t>
    </rPh>
    <rPh sb="16" eb="18">
      <t>キテイ</t>
    </rPh>
    <phoneticPr fontId="2"/>
  </si>
  <si>
    <t>付け 農地法第５条第１項第７号の規定による</t>
    <rPh sb="0" eb="1">
      <t>ヅケ</t>
    </rPh>
    <rPh sb="9" eb="10">
      <t>ダイ</t>
    </rPh>
    <rPh sb="11" eb="12">
      <t>コウ</t>
    </rPh>
    <rPh sb="12" eb="13">
      <t>ダイ</t>
    </rPh>
    <rPh sb="14" eb="15">
      <t>ゴウ</t>
    </rPh>
    <phoneticPr fontId="2"/>
  </si>
  <si>
    <t>様式第２－２号</t>
    <rPh sb="0" eb="2">
      <t>ヨウシキ</t>
    </rPh>
    <rPh sb="2" eb="3">
      <t>ダイ</t>
    </rPh>
    <rPh sb="6" eb="7">
      <t>ゴウ</t>
    </rPh>
    <phoneticPr fontId="2"/>
  </si>
  <si>
    <t>４</t>
    <phoneticPr fontId="2"/>
  </si>
  <si>
    <t>６</t>
    <phoneticPr fontId="2"/>
  </si>
  <si>
    <t>　　　　　－　　　　　－　　</t>
    <phoneticPr fontId="2"/>
  </si>
  <si>
    <t>結城郡八千代町大字○○○○番地</t>
    <rPh sb="0" eb="2">
      <t>ユウキ</t>
    </rPh>
    <rPh sb="2" eb="3">
      <t>グン</t>
    </rPh>
    <rPh sb="3" eb="7">
      <t>ヤチヨマチ</t>
    </rPh>
    <rPh sb="7" eb="9">
      <t>オオアザ</t>
    </rPh>
    <rPh sb="13" eb="15">
      <t>バンチ</t>
    </rPh>
    <phoneticPr fontId="2"/>
  </si>
  <si>
    <t>八千代町農業委員会</t>
    <phoneticPr fontId="2"/>
  </si>
  <si>
    <t>◆添付書類は、申請前３ヵ月以内の原本とする。</t>
  </si>
  <si>
    <t>◆その他、内容により審査等に必要な書類の添付をお願いすることがあります。</t>
  </si>
  <si>
    <t>○添付書類等</t>
  </si>
  <si>
    <t>書　類　名</t>
  </si>
  <si>
    <t>備　　　考</t>
  </si>
  <si>
    <t>（記載住所が現住所と違う場合は住民票等添付）</t>
  </si>
  <si>
    <t>（縮尺 1/3,000 程度）</t>
  </si>
  <si>
    <t>代理委任状</t>
    <phoneticPr fontId="2"/>
  </si>
  <si>
    <t>＜問い合わせ先＞</t>
  </si>
  <si>
    <t>八千代町農業委員会事務局　農地係</t>
  </si>
  <si>
    <t>◆届出書及び添付書類・・・１部提出（原本）</t>
    <rPh sb="1" eb="3">
      <t>トドケデ</t>
    </rPh>
    <rPh sb="3" eb="4">
      <t>ショ</t>
    </rPh>
    <rPh sb="18" eb="20">
      <t>ゲンポン</t>
    </rPh>
    <phoneticPr fontId="2"/>
  </si>
  <si>
    <t>◆届出は随時受けつけております。</t>
    <rPh sb="1" eb="3">
      <t>トドケデ</t>
    </rPh>
    <rPh sb="4" eb="6">
      <t>ズイジ</t>
    </rPh>
    <rPh sb="6" eb="7">
      <t>ウ</t>
    </rPh>
    <phoneticPr fontId="2"/>
  </si>
  <si>
    <t>届出書</t>
    <rPh sb="0" eb="2">
      <t>トドケデ</t>
    </rPh>
    <rPh sb="2" eb="3">
      <t>ショ</t>
    </rPh>
    <phoneticPr fontId="2"/>
  </si>
  <si>
    <t>土地全部事項証明書</t>
    <phoneticPr fontId="2"/>
  </si>
  <si>
    <t>住民票の写</t>
    <phoneticPr fontId="2"/>
  </si>
  <si>
    <t>届出人が八千代町以外に居住している場合</t>
    <rPh sb="0" eb="2">
      <t>トドケデ</t>
    </rPh>
    <rPh sb="1" eb="2">
      <t>デ</t>
    </rPh>
    <phoneticPr fontId="2"/>
  </si>
  <si>
    <t>付近状況図（住宅地図等）</t>
    <phoneticPr fontId="2"/>
  </si>
  <si>
    <t>届出地を明記。</t>
    <phoneticPr fontId="2"/>
  </si>
  <si>
    <t>法人登記事項証明書</t>
    <rPh sb="0" eb="2">
      <t>ホウジン</t>
    </rPh>
    <rPh sb="2" eb="4">
      <t>トウキ</t>
    </rPh>
    <phoneticPr fontId="2"/>
  </si>
  <si>
    <t>届出地が仮換地の場合</t>
    <rPh sb="0" eb="2">
      <t>トドケデ</t>
    </rPh>
    <rPh sb="2" eb="3">
      <t>チ</t>
    </rPh>
    <phoneticPr fontId="2"/>
  </si>
  <si>
    <t>仮換地証明書 [都市建設課]</t>
    <phoneticPr fontId="2"/>
  </si>
  <si>
    <t>※原本還付可（受理書交付時）</t>
    <phoneticPr fontId="2"/>
  </si>
  <si>
    <t>原本還付を希望される場合は、カラーコピー１部を提出</t>
    <phoneticPr fontId="2"/>
  </si>
  <si>
    <t>住宅地図等を利用し届出地を明記</t>
    <rPh sb="9" eb="11">
      <t>トドケデ</t>
    </rPh>
    <phoneticPr fontId="2"/>
  </si>
  <si>
    <t>全部事項証明書に限る</t>
    <phoneticPr fontId="2"/>
  </si>
  <si>
    <t>届出人が法人の場合</t>
    <rPh sb="4" eb="6">
      <t>ホウジン</t>
    </rPh>
    <phoneticPr fontId="2"/>
  </si>
  <si>
    <t>他法令申請等写</t>
    <rPh sb="0" eb="1">
      <t>タ</t>
    </rPh>
    <rPh sb="1" eb="3">
      <t>ホウレイ</t>
    </rPh>
    <rPh sb="3" eb="5">
      <t>シンセイ</t>
    </rPh>
    <rPh sb="5" eb="6">
      <t>トウ</t>
    </rPh>
    <rPh sb="6" eb="7">
      <t>ウツ</t>
    </rPh>
    <phoneticPr fontId="2"/>
  </si>
  <si>
    <t>他法令（都市計画法等）の手続きを要する場合</t>
    <rPh sb="0" eb="1">
      <t>タ</t>
    </rPh>
    <rPh sb="1" eb="3">
      <t>ホウレイ</t>
    </rPh>
    <rPh sb="4" eb="6">
      <t>トシ</t>
    </rPh>
    <rPh sb="6" eb="9">
      <t>ケイカクホウ</t>
    </rPh>
    <rPh sb="9" eb="10">
      <t>トウ</t>
    </rPh>
    <rPh sb="12" eb="14">
      <t>テツヅ</t>
    </rPh>
    <rPh sb="16" eb="17">
      <t>ヨウ</t>
    </rPh>
    <rPh sb="19" eb="21">
      <t>バアイ</t>
    </rPh>
    <phoneticPr fontId="2"/>
  </si>
  <si>
    <t>４条（様式２－１），5条（様式２－２）</t>
    <rPh sb="1" eb="2">
      <t>ジョウ</t>
    </rPh>
    <rPh sb="3" eb="5">
      <t>ヨウシキ</t>
    </rPh>
    <rPh sb="11" eb="12">
      <t>ジョウ</t>
    </rPh>
    <rPh sb="13" eb="15">
      <t>ヨウシキ</t>
    </rPh>
    <phoneticPr fontId="2"/>
  </si>
  <si>
    <t>○○100番地</t>
    <rPh sb="5" eb="7">
      <t>バンチ</t>
    </rPh>
    <phoneticPr fontId="2"/>
  </si>
  <si>
    <t>・周辺の土地及び作物等に被害はありません。
・土砂の流出等に配慮し、周辺の土地に影響のないように、工事及び利用いたします。　また、周囲には土留めブロックを設置します。
・取水：町水道，雨水：敷地内処理（雨水桝設置），雑排水：公共下水道</t>
    <rPh sb="23" eb="25">
      <t>ドシャ</t>
    </rPh>
    <rPh sb="85" eb="87">
      <t>シュスイ</t>
    </rPh>
    <rPh sb="88" eb="89">
      <t>マチ</t>
    </rPh>
    <rPh sb="89" eb="91">
      <t>スイドウ</t>
    </rPh>
    <rPh sb="92" eb="94">
      <t>ウスイ</t>
    </rPh>
    <rPh sb="95" eb="97">
      <t>シキチ</t>
    </rPh>
    <rPh sb="97" eb="98">
      <t>ナイ</t>
    </rPh>
    <rPh sb="98" eb="100">
      <t>ショリ</t>
    </rPh>
    <rPh sb="101" eb="103">
      <t>ウスイ</t>
    </rPh>
    <rPh sb="103" eb="104">
      <t>マス</t>
    </rPh>
    <rPh sb="104" eb="106">
      <t>セッチ</t>
    </rPh>
    <rPh sb="108" eb="111">
      <t>ザツハイスイ</t>
    </rPh>
    <rPh sb="112" eb="114">
      <t>コウキョウ</t>
    </rPh>
    <rPh sb="114" eb="117">
      <t>ゲスイドウ</t>
    </rPh>
    <phoneticPr fontId="2"/>
  </si>
  <si>
    <t>（第</t>
    <phoneticPr fontId="2"/>
  </si>
  <si>
    <t>㎡）</t>
    <phoneticPr fontId="2"/>
  </si>
  <si>
    <t xml:space="preserve"> （仮換地：八千代中央土地区画整理事業 </t>
    <phoneticPr fontId="2"/>
  </si>
  <si>
    <t>権利の種類，設定・移転の別</t>
    <rPh sb="0" eb="2">
      <t>ケンリ</t>
    </rPh>
    <rPh sb="3" eb="5">
      <t>シュルイ</t>
    </rPh>
    <rPh sb="6" eb="8">
      <t>セッテイ</t>
    </rPh>
    <rPh sb="9" eb="11">
      <t>イテン</t>
    </rPh>
    <rPh sb="12" eb="13">
      <t>ベツ</t>
    </rPh>
    <phoneticPr fontId="2"/>
  </si>
  <si>
    <t>○-○</t>
    <phoneticPr fontId="2"/>
  </si>
  <si>
    <t>（土地登記簿謄本） [下妻法務局]</t>
    <phoneticPr fontId="2"/>
  </si>
  <si>
    <t>公図写 [下妻法務局]</t>
    <phoneticPr fontId="2"/>
  </si>
  <si>
    <t>代理人による申請の場合</t>
    <phoneticPr fontId="2"/>
  </si>
  <si>
    <t>※ 仮換地の土地で、５条（所有権移転）による届出の場合は、従前地での分筆が必要になります。</t>
    <rPh sb="6" eb="8">
      <t>トチ</t>
    </rPh>
    <rPh sb="11" eb="12">
      <t>ジョウ</t>
    </rPh>
    <rPh sb="22" eb="24">
      <t>トドケデ</t>
    </rPh>
    <rPh sb="25" eb="27">
      <t>バアイ</t>
    </rPh>
    <rPh sb="29" eb="31">
      <t>ジュウゼン</t>
    </rPh>
    <rPh sb="31" eb="32">
      <t>チ</t>
    </rPh>
    <rPh sb="37" eb="39">
      <t>ヒツヨウ</t>
    </rPh>
    <phoneticPr fontId="2"/>
  </si>
  <si>
    <t>ＴＥＬ：0296－48－1111（内線21１0）　FAX：0296－48－３００１</t>
    <phoneticPr fontId="2"/>
  </si>
  <si>
    <t>※ 分筆後の届出の場合は、地積測量図の提出をお願いします。</t>
    <rPh sb="9" eb="11">
      <t>バアイ</t>
    </rPh>
    <rPh sb="13" eb="18">
      <t>チセキソクリョウズ</t>
    </rPh>
    <rPh sb="19" eb="21">
      <t>テイシュツ</t>
    </rPh>
    <rPh sb="23" eb="24">
      <t>ネガ</t>
    </rPh>
    <phoneticPr fontId="2"/>
  </si>
  <si>
    <t>農地法第４条・第５条（農地転用 [市街化区域内]）届出必要書類</t>
    <rPh sb="5" eb="6">
      <t>ジョウ</t>
    </rPh>
    <rPh sb="7" eb="8">
      <t>ダイ</t>
    </rPh>
    <rPh sb="11" eb="13">
      <t>ノウチ</t>
    </rPh>
    <rPh sb="13" eb="15">
      <t>テンヨウ</t>
    </rPh>
    <phoneticPr fontId="2"/>
  </si>
  <si>
    <t>この届出人等の一覧は、</t>
    <rPh sb="2" eb="4">
      <t>トドケデ</t>
    </rPh>
    <rPh sb="4" eb="5">
      <t>ニン</t>
    </rPh>
    <rPh sb="5" eb="6">
      <t>ナド</t>
    </rPh>
    <rPh sb="7" eb="9">
      <t>イチラン</t>
    </rPh>
    <phoneticPr fontId="6"/>
  </si>
  <si>
    <t xml:space="preserve"> ・　畑：</t>
    <phoneticPr fontId="2"/>
  </si>
  <si>
    <t xml:space="preserve">  [上記代理人]</t>
    <rPh sb="3" eb="5">
      <t>ジョウキ</t>
    </rPh>
    <rPh sb="5" eb="8">
      <t>ダイリニン</t>
    </rPh>
    <phoneticPr fontId="2"/>
  </si>
  <si>
    <t>土地の所在
（結城郡八千代町）</t>
    <rPh sb="0" eb="2">
      <t>トチ</t>
    </rPh>
    <rPh sb="3" eb="5">
      <t>ショザイ</t>
    </rPh>
    <rPh sb="7" eb="9">
      <t>ユウキ</t>
    </rPh>
    <rPh sb="9" eb="10">
      <t>グン</t>
    </rPh>
    <rPh sb="10" eb="14">
      <t>ヤチヨマチ</t>
    </rPh>
    <phoneticPr fontId="2"/>
  </si>
  <si>
    <t>　下記によって、農地を農地以外のものに転用したいので、農地法第４条第１項第８号の規定により</t>
    <rPh sb="1" eb="3">
      <t>カキ</t>
    </rPh>
    <rPh sb="8" eb="10">
      <t>ノウチ</t>
    </rPh>
    <rPh sb="11" eb="13">
      <t>ノウチ</t>
    </rPh>
    <rPh sb="13" eb="15">
      <t>イガイ</t>
    </rPh>
    <rPh sb="19" eb="21">
      <t>テンヨウ</t>
    </rPh>
    <rPh sb="27" eb="30">
      <t>ノウチホウ</t>
    </rPh>
    <rPh sb="30" eb="31">
      <t>ダイ</t>
    </rPh>
    <rPh sb="32" eb="33">
      <t>ジョウ</t>
    </rPh>
    <rPh sb="33" eb="34">
      <t>ダイ</t>
    </rPh>
    <rPh sb="35" eb="36">
      <t>コウ</t>
    </rPh>
    <rPh sb="36" eb="37">
      <t>ダイ</t>
    </rPh>
    <rPh sb="38" eb="39">
      <t>ゴウ</t>
    </rPh>
    <rPh sb="40" eb="42">
      <t>キテイ</t>
    </rPh>
    <phoneticPr fontId="2"/>
  </si>
  <si>
    <t>届け出ます。</t>
    <rPh sb="0" eb="1">
      <t>トド</t>
    </rPh>
    <rPh sb="2" eb="3">
      <t>デ</t>
    </rPh>
    <phoneticPr fontId="2"/>
  </si>
  <si>
    <t xml:space="preserve"> 転用の目的に係る事業又は
 施設の概要</t>
    <rPh sb="1" eb="3">
      <t>テンヨウ</t>
    </rPh>
    <rPh sb="4" eb="6">
      <t>モクテキ</t>
    </rPh>
    <rPh sb="7" eb="8">
      <t>カカ</t>
    </rPh>
    <rPh sb="9" eb="11">
      <t>ジギョウ</t>
    </rPh>
    <rPh sb="11" eb="12">
      <t>マタ</t>
    </rPh>
    <rPh sb="15" eb="17">
      <t>シセツ</t>
    </rPh>
    <rPh sb="18" eb="20">
      <t>ガイヨウ</t>
    </rPh>
    <phoneticPr fontId="2"/>
  </si>
  <si>
    <t xml:space="preserve"> （仮換地：八千代中央土地区画整理事業 </t>
    <phoneticPr fontId="2"/>
  </si>
  <si>
    <t>　下記によって、農地（採草放牧地）を転用する目的で、権利を設定又は移転したいので、農地法第５条</t>
    <rPh sb="1" eb="3">
      <t>カキ</t>
    </rPh>
    <rPh sb="8" eb="10">
      <t>ノウチ</t>
    </rPh>
    <rPh sb="11" eb="13">
      <t>サイソウ</t>
    </rPh>
    <rPh sb="13" eb="15">
      <t>ホウボク</t>
    </rPh>
    <rPh sb="15" eb="16">
      <t>チ</t>
    </rPh>
    <rPh sb="18" eb="20">
      <t>テンヨウ</t>
    </rPh>
    <rPh sb="22" eb="24">
      <t>モクテキ</t>
    </rPh>
    <rPh sb="26" eb="28">
      <t>ケンリ</t>
    </rPh>
    <rPh sb="29" eb="31">
      <t>セッテイ</t>
    </rPh>
    <rPh sb="31" eb="32">
      <t>マタ</t>
    </rPh>
    <rPh sb="33" eb="35">
      <t>イテン</t>
    </rPh>
    <rPh sb="41" eb="44">
      <t>ノウチホウ</t>
    </rPh>
    <rPh sb="44" eb="45">
      <t>ダイ</t>
    </rPh>
    <rPh sb="46" eb="47">
      <t>ジョウ</t>
    </rPh>
    <phoneticPr fontId="2"/>
  </si>
  <si>
    <t>第１項第７号の規定により届け出ます。</t>
    <rPh sb="12" eb="13">
      <t>トド</t>
    </rPh>
    <rPh sb="14" eb="15">
      <t>デ</t>
    </rPh>
    <phoneticPr fontId="2"/>
  </si>
  <si>
    <r>
      <t xml:space="preserve">土地の所在
</t>
    </r>
    <r>
      <rPr>
        <sz val="7"/>
        <color theme="1"/>
        <rFont val="ＭＳ Ｐ明朝"/>
        <family val="1"/>
        <charset val="128"/>
      </rPr>
      <t>（結城郡八千代町）</t>
    </r>
    <rPh sb="0" eb="2">
      <t>トチ</t>
    </rPh>
    <rPh sb="3" eb="5">
      <t>ショザイ</t>
    </rPh>
    <rPh sb="7" eb="9">
      <t>ユウキ</t>
    </rPh>
    <rPh sb="9" eb="10">
      <t>グン</t>
    </rPh>
    <rPh sb="10" eb="14">
      <t>ヤチヨマチ</t>
    </rPh>
    <phoneticPr fontId="2"/>
  </si>
  <si>
    <t>・周辺の土地及び作物等に被害はありません。
・土砂の流出等に配慮し、周辺の土地に影響のないように、工事及び利用いたします。　
・取水：なし，雨水：敷地内処理（砕石敷），雑排水：なし</t>
    <rPh sb="23" eb="25">
      <t>ドシャ</t>
    </rPh>
    <rPh sb="64" eb="66">
      <t>シュスイ</t>
    </rPh>
    <rPh sb="70" eb="72">
      <t>ウスイ</t>
    </rPh>
    <rPh sb="73" eb="75">
      <t>シキチ</t>
    </rPh>
    <rPh sb="75" eb="76">
      <t>ナイ</t>
    </rPh>
    <rPh sb="76" eb="78">
      <t>ショリ</t>
    </rPh>
    <rPh sb="79" eb="81">
      <t>サイセキ</t>
    </rPh>
    <rPh sb="81" eb="82">
      <t>シ</t>
    </rPh>
    <rPh sb="84" eb="87">
      <t>ザツハイスイ</t>
    </rPh>
    <phoneticPr fontId="2"/>
  </si>
  <si>
    <t xml:space="preserve"> （仮換地：八千代中央土地区画整理事業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</si>
</sst>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字&quot;@"/>
    <numFmt numFmtId="177" formatCode="#,##0_);[Red]\(#,##0\)"/>
    <numFmt numFmtId="178" formatCode="0_);[Red]\(0\)"/>
    <numFmt numFmtId="179" formatCode="0.00_ "/>
    <numFmt numFmtId="180" formatCode="#,##0_ "/>
  </numFmts>
  <fonts count="26">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color theme="1"/>
      <name val="ＭＳ Ｐ明朝"/>
      <family val="1"/>
      <charset val="128"/>
    </font>
    <font>
      <sz val="10"/>
      <color theme="1"/>
      <name val="游ゴシック Light"/>
      <family val="3"/>
      <charset val="128"/>
      <scheme val="major"/>
    </font>
    <font>
      <sz val="10"/>
      <name val="游ゴシック Light"/>
      <family val="3"/>
      <charset val="128"/>
      <scheme val="major"/>
    </font>
    <font>
      <sz val="6"/>
      <name val="ＭＳ Ｐゴシック"/>
      <family val="3"/>
      <charset val="128"/>
    </font>
    <font>
      <sz val="8"/>
      <color theme="1"/>
      <name val="ＭＳ Ｐ明朝"/>
      <family val="1"/>
      <charset val="128"/>
    </font>
    <font>
      <sz val="9"/>
      <color theme="1"/>
      <name val="ＭＳ Ｐ明朝"/>
      <family val="1"/>
      <charset val="128"/>
    </font>
    <font>
      <sz val="10"/>
      <color theme="1"/>
      <name val="游ゴシック"/>
      <family val="2"/>
      <charset val="128"/>
      <scheme val="minor"/>
    </font>
    <font>
      <sz val="11"/>
      <name val="ＭＳ Ｐ明朝"/>
      <family val="1"/>
      <charset val="128"/>
    </font>
    <font>
      <sz val="10"/>
      <name val="ＭＳ Ｐ明朝"/>
      <family val="1"/>
      <charset val="128"/>
    </font>
    <font>
      <b/>
      <sz val="12"/>
      <color indexed="81"/>
      <name val="HGPｺﾞｼｯｸM"/>
      <family val="3"/>
      <charset val="128"/>
    </font>
    <font>
      <sz val="9"/>
      <color theme="1"/>
      <name val="游ゴシック"/>
      <family val="2"/>
      <charset val="128"/>
      <scheme val="minor"/>
    </font>
    <font>
      <sz val="9"/>
      <color indexed="81"/>
      <name val="HGPｺﾞｼｯｸM"/>
      <family val="3"/>
      <charset val="128"/>
    </font>
    <font>
      <sz val="8"/>
      <color theme="1"/>
      <name val="游ゴシック"/>
      <family val="2"/>
      <charset val="128"/>
      <scheme val="minor"/>
    </font>
    <font>
      <sz val="10"/>
      <color indexed="81"/>
      <name val="HGPｺﾞｼｯｸM"/>
      <family val="3"/>
      <charset val="128"/>
    </font>
    <font>
      <sz val="9"/>
      <name val="ＭＳ Ｐ明朝"/>
      <family val="1"/>
      <charset val="128"/>
    </font>
    <font>
      <sz val="11"/>
      <color theme="1"/>
      <name val="UD デジタル 教科書体 NK-R"/>
      <family val="1"/>
      <charset val="128"/>
    </font>
    <font>
      <b/>
      <sz val="14"/>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sz val="7"/>
      <color theme="1"/>
      <name val="ＭＳ Ｐ明朝"/>
      <family val="1"/>
      <charset val="128"/>
    </font>
    <font>
      <sz val="7"/>
      <color theme="1"/>
      <name val="游ゴシック"/>
      <family val="2"/>
      <charset val="128"/>
      <scheme val="minor"/>
    </font>
  </fonts>
  <fills count="2">
    <fill>
      <patternFill patternType="none"/>
    </fill>
    <fill>
      <patternFill patternType="gray125"/>
    </fill>
  </fills>
  <borders count="16">
    <border>
      <left/>
      <right/>
      <top/>
      <bottom/>
      <diagonal/>
    </border>
    <border>
      <left/>
      <right/>
      <top/>
      <bottom style="hair">
        <color auto="1"/>
      </bottom>
      <diagonal/>
    </border>
    <border>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
    <xf numFmtId="0" fontId="0" fillId="0" borderId="0">
      <alignment vertical="center"/>
    </xf>
  </cellStyleXfs>
  <cellXfs count="315">
    <xf numFmtId="0" fontId="0" fillId="0" borderId="0" xfId="0">
      <alignment vertical="center"/>
    </xf>
    <xf numFmtId="49" fontId="1" fillId="0" borderId="0" xfId="0" applyNumberFormat="1" applyFont="1">
      <alignment vertical="center"/>
    </xf>
    <xf numFmtId="49" fontId="1" fillId="0" borderId="0" xfId="0" applyNumberFormat="1" applyFont="1" applyBorder="1">
      <alignment vertical="center"/>
    </xf>
    <xf numFmtId="49" fontId="1"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shrinkToFit="1"/>
    </xf>
    <xf numFmtId="0" fontId="4" fillId="0" borderId="0" xfId="0" quotePrefix="1" applyFont="1" applyAlignment="1">
      <alignment horizontal="left" vertical="center"/>
    </xf>
    <xf numFmtId="0" fontId="5" fillId="0" borderId="0" xfId="0" applyFont="1" applyAlignment="1">
      <alignment vertical="center"/>
    </xf>
    <xf numFmtId="0" fontId="5" fillId="0" borderId="0" xfId="0" applyFont="1" applyFill="1" applyAlignment="1" applyProtection="1">
      <alignment horizontal="left" vertical="center" textRotation="255" shrinkToFit="1"/>
    </xf>
    <xf numFmtId="0" fontId="1" fillId="0" borderId="0" xfId="0" applyFont="1" applyBorder="1" applyAlignment="1">
      <alignment horizontal="center" vertical="center"/>
    </xf>
    <xf numFmtId="0" fontId="1" fillId="0" borderId="0" xfId="0" applyFont="1">
      <alignment vertical="center"/>
    </xf>
    <xf numFmtId="0" fontId="1" fillId="0" borderId="1" xfId="0" applyFont="1" applyBorder="1" applyAlignment="1"/>
    <xf numFmtId="0" fontId="1" fillId="0" borderId="1" xfId="0" applyFont="1" applyBorder="1">
      <alignment vertical="center"/>
    </xf>
    <xf numFmtId="49" fontId="1" fillId="0" borderId="2" xfId="0" applyNumberFormat="1" applyFont="1" applyBorder="1" applyAlignment="1">
      <alignment horizontal="center" vertical="center"/>
    </xf>
    <xf numFmtId="49" fontId="1" fillId="0" borderId="2" xfId="0" applyNumberFormat="1" applyFont="1" applyBorder="1" applyAlignment="1">
      <alignment vertical="center"/>
    </xf>
    <xf numFmtId="0" fontId="1" fillId="0" borderId="2" xfId="0" applyNumberFormat="1" applyFont="1" applyBorder="1" applyAlignment="1">
      <alignment horizontal="right" vertical="center"/>
    </xf>
    <xf numFmtId="49" fontId="1" fillId="0" borderId="2" xfId="0" applyNumberFormat="1" applyFont="1" applyBorder="1">
      <alignment vertical="center"/>
    </xf>
    <xf numFmtId="49" fontId="1" fillId="0" borderId="10" xfId="0" applyNumberFormat="1" applyFont="1" applyBorder="1" applyAlignment="1">
      <alignment horizontal="center" vertical="center"/>
    </xf>
    <xf numFmtId="49" fontId="1" fillId="0" borderId="10" xfId="0" applyNumberFormat="1" applyFont="1" applyBorder="1">
      <alignment vertical="center"/>
    </xf>
    <xf numFmtId="49" fontId="1" fillId="0" borderId="9" xfId="0" applyNumberFormat="1" applyFont="1" applyBorder="1">
      <alignment vertical="center"/>
    </xf>
    <xf numFmtId="0" fontId="1" fillId="0" borderId="2" xfId="0" applyFont="1" applyBorder="1" applyAlignment="1">
      <alignment horizontal="center" vertical="center"/>
    </xf>
    <xf numFmtId="49" fontId="1" fillId="0" borderId="8" xfId="0" applyNumberFormat="1" applyFont="1" applyBorder="1">
      <alignment vertical="center"/>
    </xf>
    <xf numFmtId="49" fontId="1" fillId="0" borderId="6" xfId="0" applyNumberFormat="1" applyFont="1" applyBorder="1">
      <alignment vertical="center"/>
    </xf>
    <xf numFmtId="49" fontId="1" fillId="0" borderId="9" xfId="0" applyNumberFormat="1" applyFont="1" applyBorder="1" applyAlignment="1">
      <alignment horizontal="center" vertical="center"/>
    </xf>
    <xf numFmtId="0" fontId="10" fillId="0" borderId="0" xfId="0" applyFont="1" applyFill="1" applyAlignment="1" applyProtection="1">
      <alignment horizontal="center" vertical="center" textRotation="255" shrinkToFit="1"/>
    </xf>
    <xf numFmtId="49" fontId="1" fillId="0" borderId="2" xfId="0" applyNumberFormat="1" applyFont="1" applyBorder="1" applyAlignment="1">
      <alignment horizontal="right" vertical="center"/>
    </xf>
    <xf numFmtId="0" fontId="1" fillId="0" borderId="0" xfId="0" applyFont="1" applyBorder="1" applyAlignment="1">
      <alignment horizontal="center" vertical="center" wrapText="1"/>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Border="1" applyAlignment="1">
      <alignment vertical="center"/>
    </xf>
    <xf numFmtId="49" fontId="1" fillId="0" borderId="0" xfId="0" applyNumberFormat="1" applyFont="1" applyAlignment="1">
      <alignment vertical="top"/>
    </xf>
    <xf numFmtId="0" fontId="1" fillId="0" borderId="1" xfId="0" applyFont="1" applyBorder="1" applyAlignment="1">
      <alignment vertical="center"/>
    </xf>
    <xf numFmtId="0" fontId="3" fillId="0" borderId="8" xfId="0" applyFont="1" applyBorder="1" applyAlignment="1">
      <alignment horizontal="left" vertical="center"/>
    </xf>
    <xf numFmtId="0" fontId="1" fillId="0" borderId="2" xfId="0" applyFont="1" applyBorder="1" applyAlignment="1">
      <alignment vertical="center"/>
    </xf>
    <xf numFmtId="0" fontId="11" fillId="0" borderId="8" xfId="0" applyFont="1" applyBorder="1" applyAlignment="1">
      <alignment horizontal="left" vertical="center" shrinkToFit="1"/>
    </xf>
    <xf numFmtId="0" fontId="3" fillId="0" borderId="8" xfId="0" applyFont="1" applyBorder="1" applyAlignment="1">
      <alignment vertical="center"/>
    </xf>
    <xf numFmtId="0" fontId="8" fillId="0" borderId="0" xfId="0" applyFont="1" applyAlignment="1">
      <alignment vertical="center" wrapText="1"/>
    </xf>
    <xf numFmtId="0" fontId="11" fillId="0" borderId="8" xfId="0" applyFont="1" applyBorder="1" applyAlignment="1">
      <alignment horizontal="left" vertical="center" wrapText="1"/>
    </xf>
    <xf numFmtId="180" fontId="1" fillId="0" borderId="9" xfId="0" applyNumberFormat="1" applyFont="1" applyBorder="1" applyAlignment="1">
      <alignment horizontal="right" vertical="center" shrinkToFit="1"/>
    </xf>
    <xf numFmtId="180" fontId="3" fillId="0" borderId="10" xfId="0" applyNumberFormat="1" applyFont="1" applyBorder="1" applyAlignment="1">
      <alignment horizontal="right" vertical="center" shrinkToFit="1"/>
    </xf>
    <xf numFmtId="0" fontId="1" fillId="0" borderId="0" xfId="0" applyFont="1" applyBorder="1" applyAlignment="1">
      <alignment horizontal="distributed" vertical="center"/>
    </xf>
    <xf numFmtId="0" fontId="3" fillId="0" borderId="0" xfId="0" applyFont="1" applyBorder="1" applyAlignment="1">
      <alignment vertical="center" wrapText="1"/>
    </xf>
    <xf numFmtId="0" fontId="0" fillId="0" borderId="0" xfId="0" applyBorder="1" applyAlignment="1">
      <alignment vertical="center"/>
    </xf>
    <xf numFmtId="0" fontId="11" fillId="0" borderId="0" xfId="0" applyFont="1" applyFill="1" applyBorder="1" applyAlignment="1" applyProtection="1">
      <alignment vertical="center"/>
    </xf>
    <xf numFmtId="0" fontId="4" fillId="0" borderId="0" xfId="0" applyFont="1" applyAlignment="1">
      <alignment horizontal="left" vertical="center" wrapText="1"/>
    </xf>
    <xf numFmtId="0" fontId="8" fillId="0" borderId="0" xfId="0" applyFont="1" applyBorder="1" applyAlignment="1">
      <alignment horizontal="center" vertical="center" wrapText="1" shrinkToFit="1"/>
    </xf>
    <xf numFmtId="0" fontId="8" fillId="0" borderId="0" xfId="0" applyFont="1" applyBorder="1" applyAlignment="1">
      <alignment vertical="center" wrapText="1"/>
    </xf>
    <xf numFmtId="0" fontId="1" fillId="0" borderId="0" xfId="0" applyFont="1" applyBorder="1" applyAlignment="1">
      <alignment horizontal="left" vertical="center" wrapText="1" shrinkToFit="1"/>
    </xf>
    <xf numFmtId="0" fontId="0" fillId="0" borderId="0" xfId="0" applyBorder="1" applyAlignment="1">
      <alignment horizontal="left" vertical="center" wrapText="1"/>
    </xf>
    <xf numFmtId="0" fontId="1" fillId="0" borderId="0" xfId="0" applyFont="1" applyBorder="1" applyAlignment="1">
      <alignment vertical="top" shrinkToFit="1"/>
    </xf>
    <xf numFmtId="0" fontId="1" fillId="0" borderId="0" xfId="0" applyFont="1" applyBorder="1" applyAlignment="1">
      <alignment vertical="center" shrinkToFit="1"/>
    </xf>
    <xf numFmtId="0" fontId="3" fillId="0" borderId="10" xfId="0" applyFont="1" applyBorder="1" applyAlignment="1">
      <alignment horizontal="left" vertical="center"/>
    </xf>
    <xf numFmtId="0" fontId="1" fillId="0" borderId="9" xfId="0" applyFont="1" applyBorder="1" applyAlignment="1">
      <alignment vertical="center"/>
    </xf>
    <xf numFmtId="49" fontId="1" fillId="0" borderId="2" xfId="0" applyNumberFormat="1" applyFont="1" applyBorder="1" applyAlignment="1">
      <alignment horizontal="left"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indent="1"/>
    </xf>
    <xf numFmtId="0" fontId="22" fillId="0" borderId="3" xfId="0" applyFont="1" applyBorder="1" applyAlignment="1">
      <alignment horizontal="center" vertical="center"/>
    </xf>
    <xf numFmtId="0" fontId="18" fillId="0" borderId="3" xfId="0" applyFont="1" applyBorder="1" applyAlignment="1">
      <alignment horizontal="left" vertical="center" indent="1"/>
    </xf>
    <xf numFmtId="0" fontId="18" fillId="0" borderId="4" xfId="0" applyFont="1" applyBorder="1" applyAlignment="1">
      <alignment horizontal="left" vertical="center" indent="1"/>
    </xf>
    <xf numFmtId="0" fontId="18" fillId="0" borderId="15" xfId="0" applyFont="1" applyBorder="1" applyAlignment="1">
      <alignment horizontal="left" vertical="center" indent="1"/>
    </xf>
    <xf numFmtId="0" fontId="18" fillId="0" borderId="5" xfId="0" applyFont="1" applyBorder="1" applyAlignment="1">
      <alignment horizontal="left" vertical="center" indent="1"/>
    </xf>
    <xf numFmtId="0" fontId="23" fillId="0" borderId="5" xfId="0" applyFont="1" applyBorder="1" applyAlignment="1">
      <alignment horizontal="left" vertical="center" indent="1"/>
    </xf>
    <xf numFmtId="0" fontId="8" fillId="0" borderId="2" xfId="0" applyFont="1" applyBorder="1" applyAlignment="1">
      <alignment horizontal="left" vertical="center" indent="1"/>
    </xf>
    <xf numFmtId="49" fontId="8" fillId="0" borderId="2" xfId="0" applyNumberFormat="1" applyFont="1" applyBorder="1">
      <alignment vertical="center"/>
    </xf>
    <xf numFmtId="49" fontId="8" fillId="0" borderId="2" xfId="0" applyNumberFormat="1" applyFont="1" applyBorder="1" applyAlignment="1">
      <alignment horizontal="right" vertical="center"/>
    </xf>
    <xf numFmtId="0" fontId="8" fillId="0" borderId="2" xfId="0" applyFont="1" applyBorder="1" applyAlignment="1">
      <alignment vertical="center"/>
    </xf>
    <xf numFmtId="49" fontId="8" fillId="0" borderId="2" xfId="0" applyNumberFormat="1" applyFont="1" applyBorder="1" applyAlignment="1">
      <alignment vertical="center"/>
    </xf>
    <xf numFmtId="49" fontId="1" fillId="0" borderId="9"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0" xfId="0" applyNumberFormat="1" applyFont="1" applyBorder="1">
      <alignment vertical="center"/>
    </xf>
    <xf numFmtId="0" fontId="24" fillId="0" borderId="9" xfId="0" applyNumberFormat="1" applyFont="1" applyBorder="1" applyAlignment="1">
      <alignment horizontal="left" vertical="center"/>
    </xf>
    <xf numFmtId="0" fontId="7" fillId="0" borderId="2" xfId="0" applyFont="1" applyBorder="1" applyAlignment="1">
      <alignment horizontal="left" vertical="center" indent="1"/>
    </xf>
    <xf numFmtId="0" fontId="7" fillId="0" borderId="2" xfId="0" applyFont="1" applyBorder="1" applyAlignment="1">
      <alignment vertical="center"/>
    </xf>
    <xf numFmtId="49" fontId="7" fillId="0" borderId="2" xfId="0" applyNumberFormat="1" applyFont="1" applyBorder="1" applyAlignment="1">
      <alignment horizontal="right" vertical="center"/>
    </xf>
    <xf numFmtId="0" fontId="7" fillId="0" borderId="2" xfId="0" applyFont="1" applyBorder="1" applyAlignment="1">
      <alignment horizontal="center" vertical="center"/>
    </xf>
    <xf numFmtId="49" fontId="7" fillId="0" borderId="2" xfId="0" applyNumberFormat="1" applyFont="1" applyBorder="1" applyAlignment="1">
      <alignment vertical="center"/>
    </xf>
    <xf numFmtId="0" fontId="7"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49" fontId="3" fillId="0" borderId="0" xfId="0" applyNumberFormat="1" applyFont="1" applyAlignment="1">
      <alignment horizontal="center" vertical="center"/>
    </xf>
    <xf numFmtId="49" fontId="1" fillId="0" borderId="3" xfId="0" applyNumberFormat="1" applyFont="1" applyBorder="1" applyAlignment="1">
      <alignment horizontal="distributed" vertical="center" justifyLastLine="1"/>
    </xf>
    <xf numFmtId="0" fontId="1" fillId="0" borderId="3" xfId="0" applyFont="1" applyBorder="1" applyAlignment="1">
      <alignment horizontal="distributed" vertical="center" justifyLastLine="1"/>
    </xf>
    <xf numFmtId="49" fontId="24" fillId="0" borderId="3" xfId="0" applyNumberFormat="1" applyFont="1" applyBorder="1" applyAlignment="1">
      <alignment horizontal="center" vertical="center" wrapText="1"/>
    </xf>
    <xf numFmtId="49" fontId="24" fillId="0" borderId="3"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1" fillId="0" borderId="3" xfId="0" applyNumberFormat="1"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left" vertical="center" wrapText="1" indent="1"/>
    </xf>
    <xf numFmtId="0" fontId="1" fillId="0" borderId="0" xfId="0" applyFont="1" applyAlignment="1">
      <alignment vertical="center" wrapText="1"/>
    </xf>
    <xf numFmtId="0" fontId="0" fillId="0" borderId="0" xfId="0" applyAlignment="1">
      <alignment vertical="center"/>
    </xf>
    <xf numFmtId="49" fontId="8" fillId="0" borderId="2" xfId="0" applyNumberFormat="1" applyFont="1" applyBorder="1" applyAlignment="1">
      <alignment vertical="center" wrapText="1"/>
    </xf>
    <xf numFmtId="0" fontId="8" fillId="0" borderId="2" xfId="0" applyFont="1" applyBorder="1" applyAlignment="1">
      <alignment vertical="center" wrapText="1"/>
    </xf>
    <xf numFmtId="0" fontId="8" fillId="0" borderId="10" xfId="0" applyFont="1" applyBorder="1" applyAlignment="1">
      <alignment vertical="center" wrapText="1"/>
    </xf>
    <xf numFmtId="49" fontId="1" fillId="0" borderId="9" xfId="0" applyNumberFormat="1" applyFont="1" applyBorder="1" applyAlignment="1">
      <alignment horizontal="center" vertical="center"/>
    </xf>
    <xf numFmtId="49" fontId="1" fillId="0" borderId="2"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0" borderId="3" xfId="0" applyNumberFormat="1" applyFont="1" applyBorder="1" applyAlignment="1">
      <alignment horizontal="left" vertical="center"/>
    </xf>
    <xf numFmtId="49" fontId="8" fillId="0" borderId="3" xfId="0" applyNumberFormat="1" applyFont="1" applyBorder="1" applyAlignment="1">
      <alignment vertical="center" wrapText="1"/>
    </xf>
    <xf numFmtId="0" fontId="8" fillId="0" borderId="3" xfId="0" applyFont="1" applyBorder="1" applyAlignment="1">
      <alignment vertical="center" wrapText="1"/>
    </xf>
    <xf numFmtId="49" fontId="1" fillId="0" borderId="2" xfId="0" applyNumberFormat="1" applyFont="1" applyBorder="1" applyAlignment="1">
      <alignment horizontal="left" vertical="center"/>
    </xf>
    <xf numFmtId="49" fontId="1" fillId="0" borderId="10" xfId="0" applyNumberFormat="1" applyFont="1" applyBorder="1" applyAlignment="1">
      <alignment horizontal="left" vertical="center"/>
    </xf>
    <xf numFmtId="49" fontId="1" fillId="0" borderId="6" xfId="0" applyNumberFormat="1"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0" xfId="0" applyFont="1" applyAlignment="1">
      <alignment horizontal="left" vertical="center" wrapText="1" indent="1"/>
    </xf>
    <xf numFmtId="0" fontId="3" fillId="0" borderId="14" xfId="0" applyFont="1" applyBorder="1" applyAlignment="1">
      <alignment horizontal="left" vertical="center" wrapText="1" indent="1"/>
    </xf>
    <xf numFmtId="0" fontId="3" fillId="0" borderId="1" xfId="0" applyFont="1" applyBorder="1" applyAlignment="1">
      <alignment horizontal="left" vertical="center" wrapText="1" indent="1"/>
    </xf>
    <xf numFmtId="0" fontId="10" fillId="0" borderId="0" xfId="0" applyFont="1" applyFill="1" applyAlignment="1" applyProtection="1">
      <alignment horizontal="center" vertical="center" textRotation="255" shrinkToFit="1"/>
    </xf>
    <xf numFmtId="0" fontId="3" fillId="0" borderId="0" xfId="0" applyFont="1" applyAlignment="1">
      <alignment vertical="center"/>
    </xf>
    <xf numFmtId="180" fontId="1" fillId="0" borderId="2" xfId="0" applyNumberFormat="1" applyFont="1" applyBorder="1" applyAlignment="1">
      <alignment horizontal="right" vertical="center" shrinkToFit="1"/>
    </xf>
    <xf numFmtId="180" fontId="3" fillId="0" borderId="2" xfId="0" applyNumberFormat="1" applyFont="1" applyBorder="1" applyAlignment="1">
      <alignment horizontal="right" vertical="center" shrinkToFit="1"/>
    </xf>
    <xf numFmtId="0" fontId="1" fillId="0" borderId="9" xfId="0" applyNumberFormat="1" applyFont="1" applyBorder="1" applyAlignment="1">
      <alignment horizontal="left" vertical="center" indent="1"/>
    </xf>
    <xf numFmtId="0" fontId="3" fillId="0" borderId="2" xfId="0" applyNumberFormat="1" applyFont="1" applyBorder="1" applyAlignment="1">
      <alignment horizontal="left" vertical="center" indent="1"/>
    </xf>
    <xf numFmtId="49" fontId="1" fillId="0" borderId="4" xfId="0" applyNumberFormat="1" applyFont="1" applyBorder="1" applyAlignment="1">
      <alignment horizontal="left" vertical="center"/>
    </xf>
    <xf numFmtId="0" fontId="3" fillId="0" borderId="4" xfId="0" applyFont="1" applyBorder="1" applyAlignment="1">
      <alignment horizontal="left" vertical="center"/>
    </xf>
    <xf numFmtId="0" fontId="1" fillId="0" borderId="5" xfId="0" applyNumberFormat="1" applyFont="1" applyBorder="1" applyAlignment="1">
      <alignment horizontal="left" vertical="center" shrinkToFit="1"/>
    </xf>
    <xf numFmtId="0" fontId="3" fillId="0" borderId="5" xfId="0" applyNumberFormat="1" applyFont="1" applyBorder="1" applyAlignment="1">
      <alignment horizontal="left" vertical="center" shrinkToFit="1"/>
    </xf>
    <xf numFmtId="49" fontId="1" fillId="0" borderId="5" xfId="0" applyNumberFormat="1" applyFont="1" applyBorder="1" applyAlignment="1">
      <alignment horizontal="left" vertical="center"/>
    </xf>
    <xf numFmtId="0" fontId="3" fillId="0" borderId="5" xfId="0" applyFont="1" applyBorder="1" applyAlignment="1">
      <alignment horizontal="left" vertical="center"/>
    </xf>
    <xf numFmtId="49" fontId="1" fillId="0" borderId="4" xfId="0" applyNumberFormat="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7" fontId="1" fillId="0" borderId="4" xfId="0" applyNumberFormat="1" applyFont="1" applyBorder="1" applyAlignment="1">
      <alignment horizontal="right" vertical="center"/>
    </xf>
    <xf numFmtId="177" fontId="3" fillId="0" borderId="4" xfId="0" applyNumberFormat="1" applyFont="1" applyBorder="1" applyAlignment="1">
      <alignment horizontal="right" vertical="center"/>
    </xf>
    <xf numFmtId="177" fontId="3" fillId="0" borderId="5" xfId="0" applyNumberFormat="1" applyFont="1" applyBorder="1" applyAlignment="1">
      <alignment horizontal="right" vertical="center"/>
    </xf>
    <xf numFmtId="49" fontId="1" fillId="0" borderId="4" xfId="0" applyNumberFormat="1" applyFont="1" applyBorder="1" applyAlignment="1">
      <alignment horizontal="left" vertical="center" shrinkToFit="1"/>
    </xf>
    <xf numFmtId="0" fontId="3" fillId="0" borderId="4" xfId="0" applyFont="1" applyBorder="1" applyAlignment="1">
      <alignment horizontal="left" vertical="center" shrinkToFit="1"/>
    </xf>
    <xf numFmtId="49" fontId="1" fillId="0" borderId="7" xfId="0" applyNumberFormat="1"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7" fillId="0" borderId="7" xfId="0" applyFont="1" applyBorder="1" applyAlignment="1">
      <alignment horizontal="left" vertical="center" shrinkToFit="1"/>
    </xf>
    <xf numFmtId="0" fontId="8" fillId="0" borderId="4" xfId="0" applyFont="1" applyBorder="1" applyAlignment="1">
      <alignment vertical="center" shrinkToFit="1"/>
    </xf>
    <xf numFmtId="0" fontId="17" fillId="0" borderId="4" xfId="0" applyFont="1" applyBorder="1" applyAlignment="1">
      <alignment horizontal="left" vertical="center" shrinkToFit="1"/>
    </xf>
    <xf numFmtId="0" fontId="8" fillId="0" borderId="6" xfId="0" applyFont="1" applyBorder="1" applyAlignment="1">
      <alignment horizontal="left" vertical="center"/>
    </xf>
    <xf numFmtId="0" fontId="17" fillId="0" borderId="15" xfId="0" applyFont="1" applyBorder="1" applyAlignment="1">
      <alignment horizontal="left" vertical="center" wrapText="1" indent="1"/>
    </xf>
    <xf numFmtId="0" fontId="8" fillId="0" borderId="13" xfId="0" applyFont="1" applyBorder="1" applyAlignment="1">
      <alignment horizontal="left" vertical="center" indent="1"/>
    </xf>
    <xf numFmtId="0" fontId="17" fillId="0" borderId="5" xfId="0" applyFont="1" applyBorder="1" applyAlignment="1">
      <alignment horizontal="left" vertical="center" wrapText="1" indent="1"/>
    </xf>
    <xf numFmtId="0" fontId="8" fillId="0" borderId="14" xfId="0" applyFont="1" applyBorder="1" applyAlignment="1">
      <alignment horizontal="left" vertical="center" indent="1"/>
    </xf>
    <xf numFmtId="0" fontId="17" fillId="0" borderId="11" xfId="0" applyFont="1" applyBorder="1" applyAlignment="1">
      <alignment horizontal="left" vertical="center" shrinkToFit="1"/>
    </xf>
    <xf numFmtId="0" fontId="8" fillId="0" borderId="15" xfId="0" applyFont="1" applyBorder="1" applyAlignment="1">
      <alignment vertical="center" shrinkToFit="1"/>
    </xf>
    <xf numFmtId="49" fontId="1" fillId="0" borderId="9" xfId="0" applyNumberFormat="1" applyFont="1" applyBorder="1" applyAlignment="1">
      <alignment horizontal="left" vertical="center" wrapText="1" indent="1"/>
    </xf>
    <xf numFmtId="0" fontId="3" fillId="0" borderId="2" xfId="0" applyFont="1" applyBorder="1" applyAlignment="1">
      <alignment horizontal="left" vertical="center" wrapText="1" indent="1"/>
    </xf>
    <xf numFmtId="0" fontId="1" fillId="0" borderId="2" xfId="0" applyFont="1" applyBorder="1" applyAlignment="1">
      <alignment horizontal="center" vertical="center"/>
    </xf>
    <xf numFmtId="0" fontId="0" fillId="0" borderId="2" xfId="0" applyBorder="1" applyAlignment="1">
      <alignment horizontal="center" vertical="center"/>
    </xf>
    <xf numFmtId="178" fontId="1" fillId="0" borderId="9" xfId="0" applyNumberFormat="1" applyFont="1" applyBorder="1" applyAlignment="1">
      <alignment horizontal="right" vertical="center"/>
    </xf>
    <xf numFmtId="178" fontId="3" fillId="0" borderId="2" xfId="0" applyNumberFormat="1" applyFont="1" applyBorder="1" applyAlignment="1">
      <alignment horizontal="right" vertical="center"/>
    </xf>
    <xf numFmtId="0" fontId="3" fillId="0" borderId="3" xfId="0" applyFont="1" applyBorder="1" applyAlignment="1">
      <alignment horizontal="center" vertical="center" wrapText="1"/>
    </xf>
    <xf numFmtId="49" fontId="1" fillId="0" borderId="14" xfId="0" applyNumberFormat="1" applyFont="1" applyBorder="1" applyAlignment="1">
      <alignment horizontal="left" vertical="center"/>
    </xf>
    <xf numFmtId="49" fontId="1" fillId="0" borderId="1" xfId="0" applyNumberFormat="1" applyFont="1" applyBorder="1" applyAlignment="1">
      <alignment horizontal="left" vertical="center"/>
    </xf>
    <xf numFmtId="49" fontId="1" fillId="0" borderId="12" xfId="0" applyNumberFormat="1" applyFont="1" applyBorder="1" applyAlignment="1">
      <alignment horizontal="left" vertical="center"/>
    </xf>
    <xf numFmtId="0" fontId="11"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11" fillId="0" borderId="1" xfId="0" applyFont="1" applyBorder="1" applyAlignment="1">
      <alignment horizontal="left" vertical="center" shrinkToFit="1"/>
    </xf>
    <xf numFmtId="0" fontId="3" fillId="0" borderId="1" xfId="0" applyFont="1" applyBorder="1" applyAlignment="1">
      <alignment vertical="center"/>
    </xf>
    <xf numFmtId="0" fontId="17" fillId="0" borderId="12" xfId="0" applyFont="1" applyBorder="1" applyAlignment="1">
      <alignment horizontal="left" vertical="center" shrinkToFit="1"/>
    </xf>
    <xf numFmtId="0" fontId="8" fillId="0" borderId="5" xfId="0" applyFont="1" applyBorder="1" applyAlignment="1">
      <alignment vertical="center" shrinkToFit="1"/>
    </xf>
    <xf numFmtId="49" fontId="1" fillId="0" borderId="0" xfId="0" applyNumberFormat="1" applyFont="1" applyAlignment="1">
      <alignment horizontal="center" vertical="center"/>
    </xf>
    <xf numFmtId="0" fontId="3" fillId="0" borderId="0" xfId="0" applyFont="1" applyAlignment="1">
      <alignment horizontal="center" vertical="center"/>
    </xf>
    <xf numFmtId="176" fontId="1" fillId="0" borderId="5" xfId="0" applyNumberFormat="1" applyFont="1" applyBorder="1" applyAlignment="1">
      <alignment horizontal="left" vertical="center"/>
    </xf>
    <xf numFmtId="176" fontId="3" fillId="0" borderId="5" xfId="0" applyNumberFormat="1" applyFont="1" applyBorder="1" applyAlignment="1">
      <alignment horizontal="left" vertical="center"/>
    </xf>
    <xf numFmtId="49"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0" fontId="1" fillId="0" borderId="6"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7"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6" xfId="0" applyNumberFormat="1" applyFont="1" applyBorder="1" applyAlignment="1">
      <alignment horizontal="left" vertical="center" shrinkToFit="1"/>
    </xf>
    <xf numFmtId="49" fontId="1" fillId="0" borderId="8" xfId="0" applyNumberFormat="1" applyFont="1" applyBorder="1" applyAlignment="1">
      <alignment horizontal="left" vertical="center" shrinkToFit="1"/>
    </xf>
    <xf numFmtId="49" fontId="1" fillId="0" borderId="7" xfId="0" applyNumberFormat="1" applyFont="1" applyBorder="1" applyAlignment="1">
      <alignment horizontal="left" vertical="center" shrinkToFit="1"/>
    </xf>
    <xf numFmtId="177" fontId="1" fillId="0" borderId="6" xfId="0" applyNumberFormat="1" applyFont="1" applyBorder="1" applyAlignment="1">
      <alignment horizontal="right" vertical="center"/>
    </xf>
    <xf numFmtId="177" fontId="1" fillId="0" borderId="8" xfId="0" applyNumberFormat="1" applyFont="1" applyBorder="1" applyAlignment="1">
      <alignment horizontal="right" vertical="center"/>
    </xf>
    <xf numFmtId="177" fontId="1" fillId="0" borderId="7" xfId="0" applyNumberFormat="1" applyFont="1" applyBorder="1" applyAlignment="1">
      <alignment horizontal="right" vertical="center"/>
    </xf>
    <xf numFmtId="177" fontId="1" fillId="0" borderId="14" xfId="0" applyNumberFormat="1" applyFont="1" applyBorder="1" applyAlignment="1">
      <alignment horizontal="right" vertical="center"/>
    </xf>
    <xf numFmtId="177" fontId="1" fillId="0" borderId="1" xfId="0" applyNumberFormat="1" applyFont="1" applyBorder="1" applyAlignment="1">
      <alignment horizontal="right" vertical="center"/>
    </xf>
    <xf numFmtId="177" fontId="1" fillId="0" borderId="12" xfId="0" applyNumberFormat="1" applyFont="1" applyBorder="1" applyAlignment="1">
      <alignment horizontal="right" vertical="center"/>
    </xf>
    <xf numFmtId="49" fontId="1" fillId="0" borderId="6"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2" xfId="0" applyNumberFormat="1" applyFont="1" applyBorder="1" applyAlignment="1">
      <alignment horizontal="center" vertical="center" shrinkToFit="1"/>
    </xf>
    <xf numFmtId="0" fontId="1" fillId="0" borderId="9"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horizontal="center" vertical="center"/>
    </xf>
    <xf numFmtId="177" fontId="8" fillId="0" borderId="2" xfId="0" applyNumberFormat="1" applyFont="1" applyBorder="1" applyAlignment="1">
      <alignment vertical="center"/>
    </xf>
    <xf numFmtId="0" fontId="8" fillId="0" borderId="2" xfId="0" applyFont="1" applyBorder="1" applyAlignment="1">
      <alignment vertical="center"/>
    </xf>
    <xf numFmtId="49" fontId="1" fillId="0" borderId="2" xfId="0" applyNumberFormat="1" applyFont="1" applyBorder="1" applyAlignment="1">
      <alignment horizontal="center" vertical="center" shrinkToFit="1"/>
    </xf>
    <xf numFmtId="0" fontId="9" fillId="0" borderId="2" xfId="0" applyFont="1" applyBorder="1" applyAlignment="1">
      <alignment horizontal="center" vertical="center" shrinkToFit="1"/>
    </xf>
    <xf numFmtId="179" fontId="1" fillId="0" borderId="2" xfId="0" applyNumberFormat="1" applyFont="1" applyBorder="1" applyAlignment="1">
      <alignment horizontal="right" vertical="center"/>
    </xf>
    <xf numFmtId="0" fontId="9" fillId="0" borderId="2" xfId="0" applyFont="1" applyBorder="1" applyAlignment="1">
      <alignment vertical="center"/>
    </xf>
    <xf numFmtId="0" fontId="1" fillId="0" borderId="2" xfId="0" applyFont="1" applyBorder="1" applyAlignment="1">
      <alignment horizontal="center" vertical="center" shrinkToFit="1"/>
    </xf>
    <xf numFmtId="0" fontId="1" fillId="0" borderId="15" xfId="0" applyNumberFormat="1" applyFont="1" applyBorder="1" applyAlignment="1">
      <alignment horizontal="left" vertical="center" shrinkToFit="1"/>
    </xf>
    <xf numFmtId="0" fontId="3" fillId="0" borderId="15" xfId="0" applyNumberFormat="1" applyFont="1" applyBorder="1" applyAlignment="1">
      <alignment horizontal="left" vertical="center" shrinkToFit="1"/>
    </xf>
    <xf numFmtId="176" fontId="1" fillId="0" borderId="15" xfId="0" applyNumberFormat="1" applyFont="1" applyBorder="1" applyAlignment="1">
      <alignment horizontal="left" vertical="center"/>
    </xf>
    <xf numFmtId="176" fontId="3" fillId="0" borderId="15" xfId="0" applyNumberFormat="1" applyFont="1" applyBorder="1" applyAlignment="1">
      <alignment horizontal="left" vertical="center"/>
    </xf>
    <xf numFmtId="49" fontId="1" fillId="0" borderId="15" xfId="0" applyNumberFormat="1" applyFont="1" applyBorder="1" applyAlignment="1">
      <alignment horizontal="left" vertical="center"/>
    </xf>
    <xf numFmtId="0" fontId="3" fillId="0" borderId="15" xfId="0" applyFont="1" applyBorder="1" applyAlignment="1">
      <alignment horizontal="left" vertical="center"/>
    </xf>
    <xf numFmtId="177" fontId="3" fillId="0" borderId="15" xfId="0" applyNumberFormat="1" applyFont="1" applyBorder="1" applyAlignment="1">
      <alignment horizontal="right" vertical="center"/>
    </xf>
    <xf numFmtId="0" fontId="3" fillId="0" borderId="15" xfId="0" applyFont="1" applyBorder="1" applyAlignment="1">
      <alignment horizontal="center" vertical="center" shrinkToFit="1"/>
    </xf>
    <xf numFmtId="49" fontId="1" fillId="0" borderId="14" xfId="0" applyNumberFormat="1" applyFont="1" applyBorder="1" applyAlignment="1">
      <alignment horizontal="left" vertical="center" shrinkToFit="1"/>
    </xf>
    <xf numFmtId="49" fontId="1" fillId="0" borderId="1"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0" fontId="0" fillId="0" borderId="2" xfId="0" applyBorder="1" applyAlignment="1">
      <alignment vertical="center"/>
    </xf>
    <xf numFmtId="49" fontId="1" fillId="0" borderId="2" xfId="0" applyNumberFormat="1" applyFont="1" applyBorder="1" applyAlignment="1">
      <alignment horizontal="right" vertical="center"/>
    </xf>
    <xf numFmtId="0" fontId="0" fillId="0" borderId="2" xfId="0" applyBorder="1" applyAlignment="1">
      <alignment vertical="center" shrinkToFit="1"/>
    </xf>
    <xf numFmtId="178" fontId="1" fillId="0" borderId="2" xfId="0" applyNumberFormat="1" applyFont="1" applyBorder="1" applyAlignment="1">
      <alignment horizontal="right" vertical="center"/>
    </xf>
    <xf numFmtId="0" fontId="1" fillId="0" borderId="2" xfId="0" applyNumberFormat="1" applyFont="1" applyBorder="1" applyAlignment="1">
      <alignment horizontal="right" vertical="center"/>
    </xf>
    <xf numFmtId="0" fontId="1" fillId="0" borderId="6" xfId="0" applyFont="1"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13" xfId="0" applyBorder="1"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1" fillId="0" borderId="6"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7" xfId="0" applyFont="1" applyBorder="1" applyAlignment="1">
      <alignment horizontal="left" vertical="center" shrinkToFit="1"/>
    </xf>
    <xf numFmtId="0" fontId="0" fillId="0" borderId="13"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1" fillId="0" borderId="3" xfId="0" applyFont="1" applyBorder="1" applyAlignment="1">
      <alignment horizontal="left" vertical="center" shrinkToFit="1"/>
    </xf>
    <xf numFmtId="0" fontId="0" fillId="0" borderId="4" xfId="0" applyBorder="1" applyAlignment="1">
      <alignment horizontal="left" vertical="center" shrinkToFit="1"/>
    </xf>
    <xf numFmtId="49" fontId="1" fillId="0" borderId="3" xfId="0" applyNumberFormat="1" applyFont="1" applyBorder="1" applyAlignment="1">
      <alignment horizontal="left" vertical="center" shrinkToFit="1"/>
    </xf>
    <xf numFmtId="0" fontId="3"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15" fillId="0" borderId="2" xfId="0" applyFont="1" applyBorder="1" applyAlignment="1">
      <alignment vertical="center"/>
    </xf>
    <xf numFmtId="177" fontId="7" fillId="0" borderId="2" xfId="0" applyNumberFormat="1" applyFont="1" applyBorder="1" applyAlignment="1">
      <alignment vertical="center"/>
    </xf>
    <xf numFmtId="0" fontId="7" fillId="0" borderId="2" xfId="0" applyFont="1" applyBorder="1" applyAlignment="1">
      <alignment vertical="center"/>
    </xf>
    <xf numFmtId="49" fontId="7" fillId="0" borderId="2" xfId="0" applyNumberFormat="1" applyFont="1" applyBorder="1" applyAlignment="1">
      <alignment horizontal="center" vertical="center" shrinkToFit="1"/>
    </xf>
    <xf numFmtId="0" fontId="15" fillId="0" borderId="2" xfId="0" applyFont="1" applyBorder="1" applyAlignment="1">
      <alignment horizontal="center" vertical="center" shrinkToFit="1"/>
    </xf>
    <xf numFmtId="179" fontId="7" fillId="0" borderId="2" xfId="0" applyNumberFormat="1" applyFont="1" applyBorder="1" applyAlignment="1">
      <alignment horizontal="right" vertical="center"/>
    </xf>
    <xf numFmtId="177" fontId="1" fillId="0" borderId="3" xfId="0" applyNumberFormat="1" applyFont="1" applyBorder="1" applyAlignment="1">
      <alignment horizontal="right" vertical="center" shrinkToFit="1"/>
    </xf>
    <xf numFmtId="0" fontId="0" fillId="0" borderId="3" xfId="0" applyBorder="1" applyAlignment="1">
      <alignment vertical="center"/>
    </xf>
    <xf numFmtId="0" fontId="0" fillId="0" borderId="4" xfId="0" applyBorder="1" applyAlignment="1">
      <alignment vertical="center"/>
    </xf>
    <xf numFmtId="0" fontId="7" fillId="0" borderId="9" xfId="0" applyNumberFormat="1" applyFont="1" applyBorder="1" applyAlignment="1">
      <alignment horizontal="left" vertical="center"/>
    </xf>
    <xf numFmtId="0" fontId="0" fillId="0" borderId="14" xfId="0" applyBorder="1" applyAlignment="1">
      <alignment horizontal="left" vertical="center" shrinkToFit="1"/>
    </xf>
    <xf numFmtId="0" fontId="0" fillId="0" borderId="1" xfId="0" applyBorder="1" applyAlignment="1">
      <alignment horizontal="left" vertical="center" shrinkToFi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8" fillId="0" borderId="3" xfId="0" applyFont="1" applyBorder="1" applyAlignment="1">
      <alignment horizontal="center" vertical="center" wrapText="1" shrinkToFit="1"/>
    </xf>
    <xf numFmtId="0" fontId="8" fillId="0" borderId="3" xfId="0" applyFont="1" applyBorder="1" applyAlignment="1">
      <alignment horizontal="center" vertical="center" shrinkToFit="1"/>
    </xf>
    <xf numFmtId="0" fontId="13" fillId="0" borderId="3" xfId="0" applyFont="1" applyBorder="1" applyAlignment="1">
      <alignment vertical="center"/>
    </xf>
    <xf numFmtId="49" fontId="8" fillId="0" borderId="3" xfId="0" applyNumberFormat="1" applyFont="1" applyBorder="1" applyAlignment="1">
      <alignment horizontal="center" vertical="center" wrapText="1"/>
    </xf>
    <xf numFmtId="0" fontId="7" fillId="0" borderId="3" xfId="0" applyFont="1" applyBorder="1" applyAlignment="1">
      <alignment horizontal="center" vertical="center" shrinkToFit="1"/>
    </xf>
    <xf numFmtId="0" fontId="0" fillId="0" borderId="3" xfId="0" applyBorder="1" applyAlignment="1">
      <alignment horizontal="center" vertical="center" shrinkToFit="1"/>
    </xf>
    <xf numFmtId="0" fontId="8" fillId="0" borderId="0" xfId="0" applyFont="1" applyAlignment="1">
      <alignment vertical="center" wrapText="1"/>
    </xf>
    <xf numFmtId="49" fontId="1" fillId="0" borderId="5" xfId="0" applyNumberFormat="1" applyFont="1" applyBorder="1" applyAlignment="1">
      <alignment horizontal="center" vertical="center"/>
    </xf>
    <xf numFmtId="49" fontId="1" fillId="0" borderId="9" xfId="0" applyNumberFormat="1" applyFont="1" applyBorder="1" applyAlignment="1">
      <alignment vertical="center" wrapText="1"/>
    </xf>
    <xf numFmtId="49" fontId="1" fillId="0" borderId="10" xfId="0" applyNumberFormat="1" applyFont="1" applyBorder="1" applyAlignment="1">
      <alignment vertical="center" wrapText="1"/>
    </xf>
    <xf numFmtId="49" fontId="1" fillId="0" borderId="6" xfId="0" applyNumberFormat="1" applyFont="1" applyBorder="1" applyAlignment="1">
      <alignment horizontal="center" vertical="center"/>
    </xf>
    <xf numFmtId="49" fontId="1" fillId="0" borderId="13" xfId="0" applyNumberFormat="1" applyFont="1" applyBorder="1" applyAlignment="1">
      <alignment horizontal="center" vertical="center"/>
    </xf>
    <xf numFmtId="0" fontId="0" fillId="0" borderId="14" xfId="0" applyBorder="1" applyAlignment="1">
      <alignment horizontal="center" vertical="center"/>
    </xf>
    <xf numFmtId="49" fontId="1" fillId="0" borderId="8" xfId="0" applyNumberFormat="1" applyFont="1" applyBorder="1" applyAlignment="1">
      <alignment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7" xfId="0"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0" fillId="0" borderId="1" xfId="0" applyBorder="1" applyAlignment="1">
      <alignment vertical="center" wrapText="1"/>
    </xf>
    <xf numFmtId="0" fontId="1" fillId="0" borderId="8" xfId="0" applyFont="1"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7"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xf>
    <xf numFmtId="0" fontId="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vertical="center"/>
    </xf>
    <xf numFmtId="49" fontId="24" fillId="0" borderId="3" xfId="0" applyNumberFormat="1" applyFont="1" applyBorder="1" applyAlignment="1">
      <alignment horizontal="center" vertical="center" wrapText="1" shrinkToFit="1"/>
    </xf>
    <xf numFmtId="0" fontId="25" fillId="0" borderId="3" xfId="0" applyFont="1" applyBorder="1" applyAlignment="1">
      <alignment horizontal="center" vertical="center" shrinkToFit="1"/>
    </xf>
    <xf numFmtId="0" fontId="25" fillId="0" borderId="3" xfId="0" applyFont="1" applyBorder="1" applyAlignment="1">
      <alignment vertical="center" shrinkToFit="1"/>
    </xf>
    <xf numFmtId="0" fontId="25" fillId="0" borderId="3" xfId="0" applyFont="1" applyBorder="1" applyAlignment="1">
      <alignment vertical="center"/>
    </xf>
    <xf numFmtId="0" fontId="0" fillId="0" borderId="3" xfId="0" applyBorder="1" applyAlignment="1">
      <alignment horizontal="center" vertical="center"/>
    </xf>
    <xf numFmtId="180" fontId="1" fillId="0" borderId="3" xfId="0" applyNumberFormat="1" applyFont="1" applyBorder="1" applyAlignment="1">
      <alignment horizontal="center" vertical="center" shrinkToFit="1"/>
    </xf>
    <xf numFmtId="0" fontId="9" fillId="0" borderId="3" xfId="0" applyFont="1" applyBorder="1" applyAlignment="1">
      <alignment horizontal="center" vertical="center"/>
    </xf>
    <xf numFmtId="180" fontId="3" fillId="0" borderId="3" xfId="0" applyNumberFormat="1" applyFont="1" applyBorder="1" applyAlignment="1">
      <alignment horizontal="right" vertical="center" shrinkToFit="1"/>
    </xf>
    <xf numFmtId="49" fontId="1" fillId="0" borderId="9"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9" fillId="0" borderId="2" xfId="0" applyFont="1" applyBorder="1" applyAlignment="1">
      <alignment horizontal="center" vertical="center" wrapText="1"/>
    </xf>
    <xf numFmtId="0" fontId="1" fillId="0" borderId="3" xfId="0" applyFont="1" applyBorder="1" applyAlignment="1">
      <alignment horizontal="left" vertical="center" wrapText="1" shrinkToFit="1"/>
    </xf>
    <xf numFmtId="0" fontId="0" fillId="0" borderId="3" xfId="0" applyBorder="1" applyAlignment="1">
      <alignment horizontal="left" vertical="center" wrapText="1"/>
    </xf>
    <xf numFmtId="0" fontId="1" fillId="0" borderId="3" xfId="0" applyFont="1" applyBorder="1" applyAlignment="1">
      <alignment vertical="center"/>
    </xf>
    <xf numFmtId="0" fontId="1" fillId="0" borderId="6" xfId="0" applyFont="1" applyBorder="1" applyAlignment="1">
      <alignment vertical="top" shrinkToFit="1"/>
    </xf>
    <xf numFmtId="0" fontId="1" fillId="0" borderId="8" xfId="0" applyFont="1" applyBorder="1" applyAlignment="1">
      <alignment vertical="center" shrinkToFit="1"/>
    </xf>
    <xf numFmtId="0" fontId="1" fillId="0" borderId="7" xfId="0" applyFont="1" applyBorder="1" applyAlignment="1">
      <alignment vertical="center" shrinkToFit="1"/>
    </xf>
    <xf numFmtId="0" fontId="1" fillId="0" borderId="3" xfId="0" applyFont="1" applyBorder="1" applyAlignment="1">
      <alignment horizontal="center" vertical="center" wrapText="1"/>
    </xf>
    <xf numFmtId="0" fontId="1" fillId="0" borderId="9" xfId="0" applyFont="1" applyBorder="1" applyAlignment="1">
      <alignment vertical="top" shrinkToFit="1"/>
    </xf>
    <xf numFmtId="0" fontId="1" fillId="0" borderId="2" xfId="0" applyFont="1" applyBorder="1" applyAlignment="1">
      <alignment vertical="center" shrinkToFit="1"/>
    </xf>
    <xf numFmtId="0" fontId="1" fillId="0" borderId="10" xfId="0" applyFont="1" applyBorder="1" applyAlignment="1">
      <alignment vertical="center" shrinkToFit="1"/>
    </xf>
    <xf numFmtId="0" fontId="8" fillId="0" borderId="3" xfId="0" applyFont="1" applyBorder="1" applyAlignment="1">
      <alignment horizontal="center" vertical="center" wrapText="1"/>
    </xf>
    <xf numFmtId="0" fontId="8" fillId="0" borderId="3" xfId="0" applyFont="1" applyBorder="1" applyAlignment="1">
      <alignment vertical="center"/>
    </xf>
    <xf numFmtId="0" fontId="8" fillId="0" borderId="3" xfId="0" applyFont="1" applyBorder="1" applyAlignment="1">
      <alignment horizontal="center" vertical="center"/>
    </xf>
    <xf numFmtId="49" fontId="1" fillId="0" borderId="2"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8" fillId="0" borderId="9" xfId="0" applyFont="1" applyBorder="1" applyAlignment="1">
      <alignment vertical="center" wrapText="1"/>
    </xf>
    <xf numFmtId="0" fontId="13" fillId="0" borderId="2" xfId="0" applyFont="1" applyBorder="1" applyAlignment="1">
      <alignment vertical="center" wrapText="1"/>
    </xf>
    <xf numFmtId="0" fontId="13" fillId="0" borderId="10" xfId="0" applyFont="1" applyBorder="1" applyAlignment="1">
      <alignment vertical="center" wrapText="1"/>
    </xf>
    <xf numFmtId="0" fontId="23" fillId="0" borderId="15" xfId="0" applyFont="1" applyBorder="1" applyAlignment="1">
      <alignment horizontal="left" vertical="center" indent="1"/>
    </xf>
    <xf numFmtId="0" fontId="23"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66FF33"/>
      <color rgb="FFFF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5"/>
  <sheetViews>
    <sheetView workbookViewId="0">
      <selection activeCell="C2" sqref="C2:C3"/>
    </sheetView>
  </sheetViews>
  <sheetFormatPr defaultRowHeight="13.5"/>
  <cols>
    <col min="2" max="2" width="3.25" style="4" bestFit="1" customWidth="1"/>
    <col min="3" max="3" width="14.25" style="4" bestFit="1" customWidth="1"/>
    <col min="4" max="6" width="3.25" style="4" bestFit="1" customWidth="1"/>
    <col min="7" max="7" width="10.5" style="5" bestFit="1" customWidth="1"/>
    <col min="8" max="8" width="6" style="6" bestFit="1" customWidth="1"/>
    <col min="9" max="9" width="13.125" bestFit="1" customWidth="1"/>
  </cols>
  <sheetData>
    <row r="2" spans="2:12" ht="24">
      <c r="B2" s="7"/>
      <c r="C2" s="46" t="s">
        <v>120</v>
      </c>
      <c r="D2" s="4" t="s">
        <v>28</v>
      </c>
      <c r="E2" s="4">
        <v>1</v>
      </c>
      <c r="G2" s="8" t="s">
        <v>48</v>
      </c>
      <c r="H2" s="4" t="s">
        <v>29</v>
      </c>
      <c r="I2" s="5" t="s">
        <v>90</v>
      </c>
    </row>
    <row r="3" spans="2:12" ht="24">
      <c r="B3" s="7"/>
      <c r="C3" s="46" t="s">
        <v>121</v>
      </c>
      <c r="D3" s="4">
        <v>2</v>
      </c>
      <c r="E3" s="4">
        <v>2</v>
      </c>
      <c r="G3" s="8" t="s">
        <v>30</v>
      </c>
      <c r="H3" s="4" t="s">
        <v>31</v>
      </c>
      <c r="I3" s="5" t="s">
        <v>91</v>
      </c>
    </row>
    <row r="4" spans="2:12">
      <c r="D4" s="4">
        <v>3</v>
      </c>
      <c r="E4" s="4">
        <v>3</v>
      </c>
      <c r="G4" s="8" t="s">
        <v>49</v>
      </c>
      <c r="H4" s="4" t="s">
        <v>33</v>
      </c>
      <c r="I4" s="5" t="s">
        <v>92</v>
      </c>
      <c r="L4" s="5"/>
    </row>
    <row r="5" spans="2:12">
      <c r="D5" s="4">
        <v>4</v>
      </c>
      <c r="E5" s="4">
        <v>4</v>
      </c>
      <c r="G5" s="8" t="s">
        <v>51</v>
      </c>
      <c r="H5" s="4" t="s">
        <v>35</v>
      </c>
      <c r="I5" s="4" t="s">
        <v>32</v>
      </c>
      <c r="L5" s="5"/>
    </row>
    <row r="6" spans="2:12">
      <c r="D6" s="4">
        <v>5</v>
      </c>
      <c r="E6" s="4">
        <v>5</v>
      </c>
      <c r="G6" s="8" t="s">
        <v>53</v>
      </c>
      <c r="H6" s="4" t="s">
        <v>37</v>
      </c>
      <c r="I6" s="4" t="s">
        <v>34</v>
      </c>
      <c r="L6" s="5"/>
    </row>
    <row r="7" spans="2:12">
      <c r="D7" s="4">
        <v>6</v>
      </c>
      <c r="E7" s="4">
        <v>6</v>
      </c>
      <c r="F7" s="4">
        <v>1</v>
      </c>
      <c r="G7" s="8"/>
      <c r="I7" s="4" t="s">
        <v>36</v>
      </c>
      <c r="L7" s="5"/>
    </row>
    <row r="8" spans="2:12">
      <c r="D8" s="4">
        <v>7</v>
      </c>
      <c r="E8" s="4">
        <v>7</v>
      </c>
      <c r="F8" s="4">
        <v>2</v>
      </c>
      <c r="L8" s="5"/>
    </row>
    <row r="9" spans="2:12">
      <c r="D9" s="4">
        <v>8</v>
      </c>
      <c r="E9" s="4">
        <v>8</v>
      </c>
      <c r="F9" s="4">
        <v>3</v>
      </c>
      <c r="G9" s="8" t="s">
        <v>48</v>
      </c>
      <c r="H9" s="4"/>
      <c r="L9" s="5"/>
    </row>
    <row r="10" spans="2:12">
      <c r="D10" s="4">
        <v>9</v>
      </c>
      <c r="E10" s="4">
        <v>9</v>
      </c>
      <c r="F10" s="4">
        <v>4</v>
      </c>
      <c r="G10" s="8" t="s">
        <v>30</v>
      </c>
      <c r="H10" s="4"/>
    </row>
    <row r="11" spans="2:12">
      <c r="D11" s="4">
        <v>10</v>
      </c>
      <c r="E11" s="4">
        <v>10</v>
      </c>
      <c r="F11" s="4">
        <v>5</v>
      </c>
      <c r="G11" s="8" t="s">
        <v>125</v>
      </c>
      <c r="H11" s="4"/>
    </row>
    <row r="12" spans="2:12">
      <c r="D12" s="4">
        <v>11</v>
      </c>
      <c r="E12" s="4">
        <v>11</v>
      </c>
      <c r="F12" s="4">
        <v>6</v>
      </c>
      <c r="G12" s="8" t="s">
        <v>126</v>
      </c>
    </row>
    <row r="13" spans="2:12">
      <c r="D13" s="4">
        <v>12</v>
      </c>
      <c r="E13" s="4">
        <v>12</v>
      </c>
      <c r="F13" s="4">
        <v>7</v>
      </c>
      <c r="G13" s="8" t="s">
        <v>127</v>
      </c>
    </row>
    <row r="14" spans="2:12">
      <c r="D14" s="4">
        <v>13</v>
      </c>
      <c r="F14" s="4">
        <v>8</v>
      </c>
    </row>
    <row r="15" spans="2:12">
      <c r="D15" s="4">
        <v>14</v>
      </c>
      <c r="F15" s="4">
        <v>9</v>
      </c>
      <c r="G15" s="8"/>
    </row>
    <row r="16" spans="2:12">
      <c r="D16" s="4">
        <v>15</v>
      </c>
      <c r="F16" s="4">
        <v>10</v>
      </c>
      <c r="G16" s="8"/>
    </row>
    <row r="17" spans="4:8">
      <c r="D17" s="4">
        <v>16</v>
      </c>
      <c r="F17" s="4">
        <v>11</v>
      </c>
      <c r="G17" s="8"/>
    </row>
    <row r="18" spans="4:8">
      <c r="D18" s="4">
        <v>17</v>
      </c>
      <c r="F18" s="4">
        <v>12</v>
      </c>
      <c r="G18" s="8"/>
    </row>
    <row r="19" spans="4:8">
      <c r="D19" s="4">
        <v>18</v>
      </c>
      <c r="F19" s="4">
        <v>13</v>
      </c>
      <c r="G19" s="8"/>
    </row>
    <row r="20" spans="4:8">
      <c r="D20" s="4">
        <v>19</v>
      </c>
      <c r="F20" s="4">
        <v>14</v>
      </c>
      <c r="G20" s="8"/>
    </row>
    <row r="21" spans="4:8">
      <c r="D21" s="4">
        <v>20</v>
      </c>
      <c r="F21" s="4">
        <v>15</v>
      </c>
      <c r="G21" s="8"/>
      <c r="H21" s="9"/>
    </row>
    <row r="22" spans="4:8">
      <c r="D22" s="4">
        <v>21</v>
      </c>
      <c r="F22" s="4">
        <v>16</v>
      </c>
      <c r="G22" s="8"/>
      <c r="H22" s="9"/>
    </row>
    <row r="23" spans="4:8">
      <c r="D23" s="4">
        <v>22</v>
      </c>
      <c r="F23" s="4">
        <v>17</v>
      </c>
      <c r="G23" s="8"/>
      <c r="H23" s="9"/>
    </row>
    <row r="24" spans="4:8">
      <c r="D24" s="4">
        <v>23</v>
      </c>
      <c r="F24" s="4">
        <v>18</v>
      </c>
      <c r="G24" s="8"/>
    </row>
    <row r="25" spans="4:8">
      <c r="D25" s="4">
        <v>24</v>
      </c>
      <c r="F25" s="4">
        <v>19</v>
      </c>
      <c r="G25" s="8"/>
    </row>
    <row r="26" spans="4:8">
      <c r="D26" s="4">
        <v>25</v>
      </c>
      <c r="F26" s="4">
        <v>20</v>
      </c>
      <c r="G26" s="8"/>
    </row>
    <row r="27" spans="4:8">
      <c r="D27" s="4">
        <v>26</v>
      </c>
      <c r="F27" s="4">
        <v>21</v>
      </c>
      <c r="G27" s="8"/>
    </row>
    <row r="28" spans="4:8">
      <c r="D28" s="4">
        <v>27</v>
      </c>
      <c r="F28" s="4">
        <v>22</v>
      </c>
      <c r="G28" s="8"/>
    </row>
    <row r="29" spans="4:8">
      <c r="D29" s="4">
        <v>28</v>
      </c>
      <c r="F29" s="4">
        <v>23</v>
      </c>
      <c r="G29" s="8"/>
    </row>
    <row r="30" spans="4:8">
      <c r="D30" s="4">
        <v>29</v>
      </c>
      <c r="F30" s="4">
        <v>24</v>
      </c>
      <c r="G30" s="8"/>
    </row>
    <row r="31" spans="4:8">
      <c r="D31" s="4">
        <v>30</v>
      </c>
      <c r="F31" s="4">
        <v>25</v>
      </c>
      <c r="G31" s="8"/>
    </row>
    <row r="32" spans="4:8">
      <c r="D32" s="4">
        <v>31</v>
      </c>
      <c r="F32" s="4">
        <v>26</v>
      </c>
      <c r="G32" s="8"/>
    </row>
    <row r="33" spans="4:7">
      <c r="D33" s="4">
        <v>32</v>
      </c>
      <c r="F33" s="4">
        <v>27</v>
      </c>
      <c r="G33" s="8"/>
    </row>
    <row r="34" spans="4:7">
      <c r="D34" s="4">
        <v>33</v>
      </c>
      <c r="F34" s="4">
        <v>28</v>
      </c>
      <c r="G34" s="8"/>
    </row>
    <row r="35" spans="4:7">
      <c r="D35" s="4">
        <v>34</v>
      </c>
      <c r="F35" s="4">
        <v>29</v>
      </c>
      <c r="G35" s="8"/>
    </row>
    <row r="36" spans="4:7">
      <c r="D36" s="4">
        <v>35</v>
      </c>
      <c r="F36" s="4">
        <v>30</v>
      </c>
      <c r="G36" s="8"/>
    </row>
    <row r="37" spans="4:7">
      <c r="D37" s="4">
        <v>36</v>
      </c>
      <c r="F37" s="4">
        <v>31</v>
      </c>
      <c r="G37" s="8"/>
    </row>
    <row r="38" spans="4:7">
      <c r="D38" s="4">
        <v>37</v>
      </c>
      <c r="G38" s="8"/>
    </row>
    <row r="39" spans="4:7">
      <c r="D39" s="4">
        <v>38</v>
      </c>
      <c r="G39" s="8"/>
    </row>
    <row r="40" spans="4:7">
      <c r="D40" s="4">
        <v>39</v>
      </c>
      <c r="F40" s="4" t="s">
        <v>38</v>
      </c>
      <c r="G40" s="8"/>
    </row>
    <row r="41" spans="4:7">
      <c r="D41" s="4">
        <v>40</v>
      </c>
      <c r="F41" s="4">
        <v>3</v>
      </c>
      <c r="G41" s="8"/>
    </row>
    <row r="42" spans="4:7">
      <c r="D42" s="4">
        <v>41</v>
      </c>
      <c r="F42" s="4">
        <v>5</v>
      </c>
      <c r="G42" s="8"/>
    </row>
    <row r="43" spans="4:7">
      <c r="D43" s="4">
        <v>42</v>
      </c>
      <c r="F43" s="4">
        <v>6</v>
      </c>
      <c r="G43" s="8"/>
    </row>
    <row r="44" spans="4:7">
      <c r="D44" s="4">
        <v>43</v>
      </c>
      <c r="F44" s="4">
        <v>10</v>
      </c>
      <c r="G44" s="8"/>
    </row>
    <row r="45" spans="4:7">
      <c r="D45" s="4">
        <v>44</v>
      </c>
      <c r="F45" s="4">
        <v>15</v>
      </c>
      <c r="G45" s="8"/>
    </row>
    <row r="46" spans="4:7">
      <c r="D46" s="4">
        <v>45</v>
      </c>
      <c r="F46" s="4">
        <v>20</v>
      </c>
      <c r="G46" s="8"/>
    </row>
    <row r="47" spans="4:7">
      <c r="D47" s="4">
        <v>46</v>
      </c>
      <c r="F47" s="4">
        <v>25</v>
      </c>
      <c r="G47" s="8"/>
    </row>
    <row r="48" spans="4:7">
      <c r="D48" s="4">
        <v>47</v>
      </c>
      <c r="F48" s="4">
        <v>30</v>
      </c>
      <c r="G48" s="8"/>
    </row>
    <row r="49" spans="4:7">
      <c r="D49" s="4">
        <v>48</v>
      </c>
      <c r="F49" s="4">
        <v>35</v>
      </c>
      <c r="G49" s="8"/>
    </row>
    <row r="50" spans="4:7">
      <c r="D50" s="4">
        <v>49</v>
      </c>
      <c r="F50" s="4">
        <v>40</v>
      </c>
      <c r="G50" s="8"/>
    </row>
    <row r="51" spans="4:7">
      <c r="D51" s="4">
        <v>50</v>
      </c>
      <c r="F51" s="4">
        <v>45</v>
      </c>
      <c r="G51" s="8"/>
    </row>
    <row r="52" spans="4:7">
      <c r="D52" s="4">
        <v>51</v>
      </c>
      <c r="F52" s="4">
        <v>50</v>
      </c>
      <c r="G52" s="8"/>
    </row>
    <row r="53" spans="4:7">
      <c r="D53" s="4">
        <v>52</v>
      </c>
    </row>
    <row r="54" spans="4:7">
      <c r="D54" s="4">
        <v>53</v>
      </c>
    </row>
    <row r="55" spans="4:7">
      <c r="D55" s="4">
        <v>54</v>
      </c>
    </row>
    <row r="56" spans="4:7">
      <c r="D56" s="4">
        <v>55</v>
      </c>
    </row>
    <row r="57" spans="4:7">
      <c r="D57" s="4">
        <v>56</v>
      </c>
    </row>
    <row r="58" spans="4:7">
      <c r="D58" s="4">
        <v>57</v>
      </c>
    </row>
    <row r="59" spans="4:7">
      <c r="D59" s="4">
        <v>58</v>
      </c>
    </row>
    <row r="60" spans="4:7">
      <c r="D60" s="4">
        <v>59</v>
      </c>
    </row>
    <row r="61" spans="4:7">
      <c r="D61" s="4">
        <v>60</v>
      </c>
    </row>
    <row r="62" spans="4:7">
      <c r="D62" s="4">
        <v>61</v>
      </c>
    </row>
    <row r="63" spans="4:7">
      <c r="D63" s="4">
        <v>62</v>
      </c>
    </row>
    <row r="64" spans="4:7">
      <c r="D64" s="4">
        <v>63</v>
      </c>
    </row>
    <row r="65" spans="4:4">
      <c r="D65" s="4">
        <v>64</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BH60"/>
  <sheetViews>
    <sheetView showZeros="0" tabSelected="1" view="pageBreakPreview" zoomScale="115" zoomScaleNormal="100" zoomScaleSheetLayoutView="115" workbookViewId="0">
      <selection activeCell="S20" sqref="S20:V20"/>
    </sheetView>
  </sheetViews>
  <sheetFormatPr defaultRowHeight="12"/>
  <cols>
    <col min="1" max="41" width="2" style="29" customWidth="1"/>
    <col min="42" max="42" width="2" style="11" customWidth="1"/>
    <col min="43" max="43" width="2" style="11" hidden="1" customWidth="1"/>
    <col min="44" max="51" width="2" style="11" customWidth="1"/>
    <col min="52" max="70" width="2" style="29" customWidth="1"/>
    <col min="71" max="16384" width="9" style="29"/>
  </cols>
  <sheetData>
    <row r="1" spans="1:51" s="1" customFormat="1" ht="20.100000000000001" customHeight="1">
      <c r="A1" s="1" t="s">
        <v>107</v>
      </c>
    </row>
    <row r="2" spans="1:51" s="1" customFormat="1" ht="19.5" customHeight="1"/>
    <row r="3" spans="1:51" ht="18" customHeight="1">
      <c r="A3" s="30" t="s">
        <v>119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L3" s="30"/>
      <c r="AM3" s="30"/>
    </row>
    <row r="4" spans="1:51" ht="9.9499999999999993"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L4" s="30"/>
      <c r="AM4" s="30"/>
    </row>
    <row r="5" spans="1:51" ht="30" customHeight="1">
      <c r="A5" s="254" t="s">
        <v>96</v>
      </c>
      <c r="B5" s="254"/>
      <c r="C5" s="254"/>
      <c r="D5" s="254"/>
      <c r="E5" s="305" t="s">
        <v>122</v>
      </c>
      <c r="F5" s="306"/>
      <c r="G5" s="306"/>
      <c r="H5" s="306"/>
      <c r="I5" s="306"/>
      <c r="J5" s="306"/>
      <c r="K5" s="306"/>
      <c r="L5" s="306"/>
      <c r="M5" s="246"/>
      <c r="N5" s="246"/>
      <c r="O5" s="307" t="s">
        <v>108</v>
      </c>
      <c r="P5" s="255"/>
      <c r="Q5" s="255"/>
      <c r="R5" s="246"/>
      <c r="S5" s="307" t="s">
        <v>110</v>
      </c>
      <c r="T5" s="306"/>
      <c r="U5" s="306"/>
      <c r="V5" s="306"/>
      <c r="W5" s="306"/>
      <c r="X5" s="306"/>
      <c r="Y5" s="306"/>
      <c r="Z5" s="306"/>
      <c r="AA5" s="306"/>
      <c r="AB5" s="306"/>
      <c r="AC5" s="306"/>
      <c r="AD5" s="306"/>
      <c r="AE5" s="306"/>
      <c r="AF5" s="306"/>
      <c r="AG5" s="306"/>
      <c r="AH5" s="307" t="s">
        <v>109</v>
      </c>
      <c r="AI5" s="307"/>
      <c r="AJ5" s="307"/>
      <c r="AK5" s="246"/>
      <c r="AL5" s="246"/>
      <c r="AM5" s="30"/>
    </row>
    <row r="6" spans="1:51" ht="30" customHeight="1">
      <c r="A6" s="253"/>
      <c r="B6" s="106"/>
      <c r="C6" s="106"/>
      <c r="D6" s="106"/>
      <c r="E6" s="295"/>
      <c r="F6" s="296"/>
      <c r="G6" s="296"/>
      <c r="H6" s="296"/>
      <c r="I6" s="296"/>
      <c r="J6" s="296"/>
      <c r="K6" s="296"/>
      <c r="L6" s="296"/>
      <c r="M6" s="246"/>
      <c r="N6" s="246"/>
      <c r="O6" s="297"/>
      <c r="P6" s="246"/>
      <c r="Q6" s="246"/>
      <c r="R6" s="246"/>
      <c r="S6" s="298"/>
      <c r="T6" s="299"/>
      <c r="U6" s="299"/>
      <c r="V6" s="299"/>
      <c r="W6" s="299"/>
      <c r="X6" s="299"/>
      <c r="Y6" s="299"/>
      <c r="Z6" s="299"/>
      <c r="AA6" s="299"/>
      <c r="AB6" s="299"/>
      <c r="AC6" s="299"/>
      <c r="AD6" s="299"/>
      <c r="AE6" s="299"/>
      <c r="AF6" s="299"/>
      <c r="AG6" s="300"/>
      <c r="AH6" s="301"/>
      <c r="AI6" s="301"/>
      <c r="AJ6" s="301"/>
      <c r="AK6" s="246"/>
      <c r="AL6" s="246"/>
      <c r="AM6" s="30"/>
      <c r="AP6" s="29"/>
      <c r="AQ6" s="29"/>
      <c r="AR6" s="29"/>
      <c r="AS6" s="29"/>
      <c r="AT6" s="29"/>
      <c r="AU6" s="29"/>
      <c r="AV6" s="29"/>
      <c r="AW6" s="29"/>
      <c r="AX6" s="29"/>
      <c r="AY6" s="29"/>
    </row>
    <row r="7" spans="1:51" ht="30" customHeight="1">
      <c r="A7" s="253"/>
      <c r="B7" s="106"/>
      <c r="C7" s="106"/>
      <c r="D7" s="106"/>
      <c r="E7" s="295"/>
      <c r="F7" s="296"/>
      <c r="G7" s="296"/>
      <c r="H7" s="296"/>
      <c r="I7" s="296"/>
      <c r="J7" s="296"/>
      <c r="K7" s="296"/>
      <c r="L7" s="296"/>
      <c r="M7" s="246"/>
      <c r="N7" s="246"/>
      <c r="O7" s="297"/>
      <c r="P7" s="246"/>
      <c r="Q7" s="246"/>
      <c r="R7" s="246"/>
      <c r="S7" s="298"/>
      <c r="T7" s="299"/>
      <c r="U7" s="299"/>
      <c r="V7" s="299"/>
      <c r="W7" s="299"/>
      <c r="X7" s="299"/>
      <c r="Y7" s="299"/>
      <c r="Z7" s="299"/>
      <c r="AA7" s="299"/>
      <c r="AB7" s="299"/>
      <c r="AC7" s="299"/>
      <c r="AD7" s="299"/>
      <c r="AE7" s="299"/>
      <c r="AF7" s="299"/>
      <c r="AG7" s="300"/>
      <c r="AH7" s="301"/>
      <c r="AI7" s="301"/>
      <c r="AJ7" s="301"/>
      <c r="AK7" s="246"/>
      <c r="AL7" s="246"/>
      <c r="AM7" s="30"/>
      <c r="AP7" s="29"/>
      <c r="AQ7" s="29"/>
      <c r="AR7" s="29"/>
      <c r="AS7" s="29"/>
      <c r="AT7" s="29"/>
      <c r="AU7" s="29"/>
      <c r="AV7" s="29"/>
      <c r="AW7" s="29"/>
      <c r="AX7" s="29"/>
      <c r="AY7" s="29"/>
    </row>
    <row r="8" spans="1:51" ht="30" customHeight="1">
      <c r="A8" s="253"/>
      <c r="B8" s="106"/>
      <c r="C8" s="106"/>
      <c r="D8" s="106"/>
      <c r="E8" s="295"/>
      <c r="F8" s="296"/>
      <c r="G8" s="296"/>
      <c r="H8" s="296"/>
      <c r="I8" s="296"/>
      <c r="J8" s="296"/>
      <c r="K8" s="296"/>
      <c r="L8" s="296"/>
      <c r="M8" s="246"/>
      <c r="N8" s="246"/>
      <c r="O8" s="297"/>
      <c r="P8" s="246"/>
      <c r="Q8" s="246"/>
      <c r="R8" s="246"/>
      <c r="S8" s="298"/>
      <c r="T8" s="299"/>
      <c r="U8" s="299"/>
      <c r="V8" s="299"/>
      <c r="W8" s="299"/>
      <c r="X8" s="299"/>
      <c r="Y8" s="299"/>
      <c r="Z8" s="299"/>
      <c r="AA8" s="299"/>
      <c r="AB8" s="299"/>
      <c r="AC8" s="299"/>
      <c r="AD8" s="299"/>
      <c r="AE8" s="299"/>
      <c r="AF8" s="299"/>
      <c r="AG8" s="300"/>
      <c r="AH8" s="301"/>
      <c r="AI8" s="301"/>
      <c r="AJ8" s="301"/>
      <c r="AK8" s="246"/>
      <c r="AL8" s="246"/>
      <c r="AM8" s="30"/>
      <c r="AP8" s="29"/>
      <c r="AQ8" s="29"/>
      <c r="AR8" s="29"/>
      <c r="AS8" s="29"/>
      <c r="AT8" s="29"/>
      <c r="AU8" s="29"/>
      <c r="AV8" s="29"/>
      <c r="AW8" s="29"/>
      <c r="AX8" s="29"/>
      <c r="AY8" s="29"/>
    </row>
    <row r="9" spans="1:51" ht="30" customHeight="1">
      <c r="A9" s="253"/>
      <c r="B9" s="106"/>
      <c r="C9" s="106"/>
      <c r="D9" s="106"/>
      <c r="E9" s="295"/>
      <c r="F9" s="296"/>
      <c r="G9" s="296"/>
      <c r="H9" s="296"/>
      <c r="I9" s="296"/>
      <c r="J9" s="296"/>
      <c r="K9" s="296"/>
      <c r="L9" s="296"/>
      <c r="M9" s="246"/>
      <c r="N9" s="246"/>
      <c r="O9" s="297"/>
      <c r="P9" s="246"/>
      <c r="Q9" s="246"/>
      <c r="R9" s="246"/>
      <c r="S9" s="298"/>
      <c r="T9" s="299"/>
      <c r="U9" s="299"/>
      <c r="V9" s="299"/>
      <c r="W9" s="299"/>
      <c r="X9" s="299"/>
      <c r="Y9" s="299"/>
      <c r="Z9" s="299"/>
      <c r="AA9" s="299"/>
      <c r="AB9" s="299"/>
      <c r="AC9" s="299"/>
      <c r="AD9" s="299"/>
      <c r="AE9" s="299"/>
      <c r="AF9" s="299"/>
      <c r="AG9" s="300"/>
      <c r="AH9" s="301"/>
      <c r="AI9" s="301"/>
      <c r="AJ9" s="301"/>
      <c r="AK9" s="246"/>
      <c r="AL9" s="246"/>
      <c r="AM9" s="30"/>
      <c r="AP9" s="29"/>
      <c r="AQ9" s="29"/>
      <c r="AR9" s="29"/>
      <c r="AS9" s="29"/>
      <c r="AT9" s="29"/>
      <c r="AU9" s="29"/>
      <c r="AV9" s="29"/>
      <c r="AW9" s="29"/>
      <c r="AX9" s="29"/>
      <c r="AY9" s="29"/>
    </row>
    <row r="10" spans="1:51" ht="30" customHeight="1">
      <c r="A10" s="253"/>
      <c r="B10" s="106"/>
      <c r="C10" s="106"/>
      <c r="D10" s="106"/>
      <c r="E10" s="295"/>
      <c r="F10" s="296"/>
      <c r="G10" s="296"/>
      <c r="H10" s="296"/>
      <c r="I10" s="296"/>
      <c r="J10" s="296"/>
      <c r="K10" s="296"/>
      <c r="L10" s="296"/>
      <c r="M10" s="246"/>
      <c r="N10" s="246"/>
      <c r="O10" s="297"/>
      <c r="P10" s="246"/>
      <c r="Q10" s="246"/>
      <c r="R10" s="246"/>
      <c r="S10" s="302"/>
      <c r="T10" s="303"/>
      <c r="U10" s="303"/>
      <c r="V10" s="303"/>
      <c r="W10" s="303"/>
      <c r="X10" s="303"/>
      <c r="Y10" s="303"/>
      <c r="Z10" s="303"/>
      <c r="AA10" s="303"/>
      <c r="AB10" s="303"/>
      <c r="AC10" s="303"/>
      <c r="AD10" s="303"/>
      <c r="AE10" s="303"/>
      <c r="AF10" s="303"/>
      <c r="AG10" s="304"/>
      <c r="AH10" s="301"/>
      <c r="AI10" s="301"/>
      <c r="AJ10" s="301"/>
      <c r="AK10" s="246"/>
      <c r="AL10" s="246"/>
      <c r="AM10" s="30"/>
      <c r="AP10" s="29"/>
      <c r="AQ10" s="29"/>
      <c r="AR10" s="29"/>
      <c r="AS10" s="29"/>
      <c r="AT10" s="29"/>
      <c r="AU10" s="29"/>
      <c r="AV10" s="29"/>
      <c r="AW10" s="29"/>
      <c r="AX10" s="29"/>
      <c r="AY10" s="29"/>
    </row>
    <row r="11" spans="1:51" ht="24.95" customHeight="1">
      <c r="A11" s="47"/>
      <c r="B11" s="48"/>
      <c r="C11" s="48"/>
      <c r="D11" s="48"/>
      <c r="E11" s="49"/>
      <c r="F11" s="50"/>
      <c r="G11" s="50"/>
      <c r="H11" s="50"/>
      <c r="I11" s="50"/>
      <c r="J11" s="50"/>
      <c r="K11" s="50"/>
      <c r="L11" s="50"/>
      <c r="M11" s="44"/>
      <c r="N11" s="44"/>
      <c r="O11" s="30"/>
      <c r="P11" s="44"/>
      <c r="Q11" s="44"/>
      <c r="R11" s="44"/>
      <c r="S11" s="51"/>
      <c r="T11" s="52"/>
      <c r="U11" s="52"/>
      <c r="V11" s="52"/>
      <c r="W11" s="52"/>
      <c r="X11" s="52"/>
      <c r="Y11" s="52"/>
      <c r="Z11" s="52"/>
      <c r="AA11" s="52"/>
      <c r="AB11" s="52"/>
      <c r="AC11" s="52"/>
      <c r="AD11" s="52"/>
      <c r="AE11" s="52"/>
      <c r="AF11" s="52"/>
      <c r="AG11" s="52"/>
      <c r="AH11" s="27"/>
      <c r="AI11" s="27"/>
      <c r="AJ11" s="27"/>
      <c r="AK11" s="44"/>
      <c r="AL11" s="44"/>
      <c r="AM11" s="30"/>
      <c r="AP11" s="29"/>
      <c r="AQ11" s="29"/>
      <c r="AR11" s="29"/>
      <c r="AS11" s="29"/>
      <c r="AT11" s="29"/>
      <c r="AU11" s="29"/>
      <c r="AV11" s="29"/>
      <c r="AW11" s="29"/>
      <c r="AX11" s="29"/>
      <c r="AY11" s="29"/>
    </row>
    <row r="12" spans="1:51" ht="13.5" customHeight="1">
      <c r="B12" s="45" t="s">
        <v>179</v>
      </c>
      <c r="C12" s="45"/>
      <c r="K12" s="90" t="s">
        <v>24</v>
      </c>
      <c r="L12" s="92"/>
      <c r="M12" s="90"/>
      <c r="N12" s="91"/>
      <c r="O12" s="10" t="s">
        <v>25</v>
      </c>
      <c r="P12" s="90"/>
      <c r="Q12" s="91"/>
      <c r="R12" s="10" t="s">
        <v>26</v>
      </c>
      <c r="S12" s="90"/>
      <c r="T12" s="91"/>
      <c r="U12" s="10" t="s">
        <v>27</v>
      </c>
      <c r="V12" s="29" t="s">
        <v>129</v>
      </c>
      <c r="AM12" s="30"/>
      <c r="AP12" s="29"/>
      <c r="AQ12" s="29"/>
      <c r="AR12" s="29"/>
      <c r="AS12" s="29"/>
      <c r="AT12" s="29"/>
      <c r="AU12" s="29"/>
      <c r="AV12" s="29"/>
      <c r="AW12" s="29"/>
      <c r="AX12" s="29"/>
      <c r="AY12" s="29"/>
    </row>
    <row r="13" spans="1:51" ht="13.5" customHeight="1">
      <c r="B13" s="29" t="s">
        <v>123</v>
      </c>
      <c r="AM13" s="30"/>
      <c r="AP13" s="29"/>
      <c r="AQ13" s="29"/>
      <c r="AR13" s="29"/>
      <c r="AS13" s="29"/>
      <c r="AT13" s="29"/>
      <c r="AU13" s="29"/>
      <c r="AV13" s="29"/>
      <c r="AW13" s="29"/>
      <c r="AX13" s="29"/>
      <c r="AY13" s="29"/>
    </row>
    <row r="14" spans="1:51" ht="13.5" customHeight="1">
      <c r="AM14" s="30"/>
      <c r="AP14" s="29"/>
      <c r="AQ14" s="29"/>
      <c r="AR14" s="29"/>
      <c r="AS14" s="29"/>
      <c r="AT14" s="29"/>
      <c r="AU14" s="29"/>
      <c r="AV14" s="29"/>
      <c r="AW14" s="29"/>
      <c r="AX14" s="29"/>
      <c r="AY14" s="29"/>
    </row>
    <row r="15" spans="1:51" s="1" customFormat="1" ht="20.100000000000001" customHeight="1">
      <c r="A15" s="1" t="s">
        <v>107</v>
      </c>
    </row>
    <row r="16" spans="1:51" s="1" customFormat="1" ht="19.5" customHeight="1"/>
    <row r="17" spans="1:60" ht="18" customHeight="1">
      <c r="A17" s="30" t="s">
        <v>124</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L17" s="30"/>
      <c r="AM17" s="30"/>
    </row>
    <row r="18" spans="1:60" ht="9.9499999999999993"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L18" s="30"/>
      <c r="AM18" s="30"/>
      <c r="AP18" s="30"/>
    </row>
    <row r="19" spans="1:60" ht="18" customHeight="1">
      <c r="A19" s="253" t="s">
        <v>111</v>
      </c>
      <c r="B19" s="254"/>
      <c r="C19" s="254"/>
      <c r="D19" s="254"/>
      <c r="E19" s="255"/>
      <c r="F19" s="255"/>
      <c r="G19" s="254" t="s">
        <v>112</v>
      </c>
      <c r="H19" s="254"/>
      <c r="I19" s="254"/>
      <c r="J19" s="254"/>
      <c r="K19" s="254"/>
      <c r="L19" s="254"/>
      <c r="M19" s="254"/>
      <c r="N19" s="254"/>
      <c r="O19" s="254"/>
      <c r="P19" s="254"/>
      <c r="Q19" s="254"/>
      <c r="R19" s="254"/>
      <c r="S19" s="254" t="s">
        <v>113</v>
      </c>
      <c r="T19" s="254"/>
      <c r="U19" s="254"/>
      <c r="V19" s="255"/>
      <c r="W19" s="253" t="s">
        <v>114</v>
      </c>
      <c r="X19" s="254"/>
      <c r="Y19" s="254"/>
      <c r="Z19" s="255"/>
      <c r="AA19" s="256" t="s">
        <v>7</v>
      </c>
      <c r="AB19" s="88"/>
      <c r="AC19" s="88"/>
      <c r="AD19" s="88"/>
      <c r="AE19" s="88"/>
      <c r="AF19" s="88"/>
      <c r="AG19" s="256" t="s">
        <v>8</v>
      </c>
      <c r="AH19" s="88"/>
      <c r="AI19" s="88"/>
      <c r="AJ19" s="88"/>
      <c r="AK19" s="88"/>
      <c r="AL19" s="88"/>
      <c r="AM19" s="30"/>
    </row>
    <row r="20" spans="1:60" ht="18" customHeight="1">
      <c r="A20" s="254"/>
      <c r="B20" s="254"/>
      <c r="C20" s="254"/>
      <c r="D20" s="254"/>
      <c r="E20" s="255"/>
      <c r="F20" s="255"/>
      <c r="G20" s="254" t="s">
        <v>115</v>
      </c>
      <c r="H20" s="254"/>
      <c r="I20" s="254"/>
      <c r="J20" s="254"/>
      <c r="K20" s="254" t="s">
        <v>116</v>
      </c>
      <c r="L20" s="254"/>
      <c r="M20" s="254"/>
      <c r="N20" s="254"/>
      <c r="O20" s="254" t="s">
        <v>117</v>
      </c>
      <c r="P20" s="254"/>
      <c r="Q20" s="254"/>
      <c r="R20" s="254"/>
      <c r="S20" s="257" t="s">
        <v>5</v>
      </c>
      <c r="T20" s="257"/>
      <c r="U20" s="257" t="s">
        <v>6</v>
      </c>
      <c r="V20" s="257"/>
      <c r="W20" s="254"/>
      <c r="X20" s="254"/>
      <c r="Y20" s="254"/>
      <c r="Z20" s="255"/>
      <c r="AA20" s="88"/>
      <c r="AB20" s="88"/>
      <c r="AC20" s="88"/>
      <c r="AD20" s="88"/>
      <c r="AE20" s="88"/>
      <c r="AF20" s="88"/>
      <c r="AG20" s="88"/>
      <c r="AH20" s="88"/>
      <c r="AI20" s="88"/>
      <c r="AJ20" s="88"/>
      <c r="AK20" s="88"/>
      <c r="AL20" s="88"/>
      <c r="AM20" s="30"/>
    </row>
    <row r="21" spans="1:60" ht="15" customHeight="1">
      <c r="A21" s="219"/>
      <c r="B21" s="220"/>
      <c r="C21" s="220"/>
      <c r="D21" s="220"/>
      <c r="E21" s="220"/>
      <c r="F21" s="221"/>
      <c r="G21" s="228"/>
      <c r="H21" s="229"/>
      <c r="I21" s="229"/>
      <c r="J21" s="230"/>
      <c r="K21" s="234"/>
      <c r="L21" s="234"/>
      <c r="M21" s="234"/>
      <c r="N21" s="234"/>
      <c r="O21" s="236"/>
      <c r="P21" s="236"/>
      <c r="Q21" s="236"/>
      <c r="R21" s="236"/>
      <c r="S21" s="102"/>
      <c r="T21" s="237"/>
      <c r="U21" s="102"/>
      <c r="V21" s="237"/>
      <c r="W21" s="245"/>
      <c r="X21" s="245"/>
      <c r="Y21" s="245"/>
      <c r="Z21" s="246"/>
      <c r="AA21" s="133"/>
      <c r="AB21" s="134"/>
      <c r="AC21" s="134"/>
      <c r="AD21" s="134"/>
      <c r="AE21" s="134"/>
      <c r="AF21" s="134"/>
      <c r="AG21" s="121"/>
      <c r="AH21" s="122"/>
      <c r="AI21" s="122"/>
      <c r="AJ21" s="122"/>
      <c r="AK21" s="122"/>
      <c r="AL21" s="122"/>
      <c r="AM21" s="30"/>
      <c r="AQ21" s="115" t="b">
        <f>IF(U21="田",1,IF(U21="畑",2))</f>
        <v>0</v>
      </c>
    </row>
    <row r="22" spans="1:60" ht="15" customHeight="1">
      <c r="A22" s="222"/>
      <c r="B22" s="223"/>
      <c r="C22" s="223"/>
      <c r="D22" s="223"/>
      <c r="E22" s="223"/>
      <c r="F22" s="224"/>
      <c r="G22" s="231"/>
      <c r="H22" s="232"/>
      <c r="I22" s="232"/>
      <c r="J22" s="233"/>
      <c r="K22" s="235"/>
      <c r="L22" s="235"/>
      <c r="M22" s="235"/>
      <c r="N22" s="235"/>
      <c r="O22" s="235"/>
      <c r="P22" s="235"/>
      <c r="Q22" s="235"/>
      <c r="R22" s="235"/>
      <c r="S22" s="128"/>
      <c r="T22" s="128"/>
      <c r="U22" s="128"/>
      <c r="V22" s="128"/>
      <c r="W22" s="247"/>
      <c r="X22" s="247"/>
      <c r="Y22" s="247"/>
      <c r="Z22" s="247"/>
      <c r="AA22" s="203"/>
      <c r="AB22" s="204"/>
      <c r="AC22" s="204"/>
      <c r="AD22" s="204"/>
      <c r="AE22" s="204"/>
      <c r="AF22" s="204"/>
      <c r="AG22" s="207"/>
      <c r="AH22" s="208"/>
      <c r="AI22" s="208"/>
      <c r="AJ22" s="208"/>
      <c r="AK22" s="208"/>
      <c r="AL22" s="208"/>
      <c r="AM22" s="30"/>
      <c r="AQ22" s="116"/>
    </row>
    <row r="23" spans="1:60" ht="15" customHeight="1">
      <c r="A23" s="103"/>
      <c r="B23" s="258"/>
      <c r="C23" s="258"/>
      <c r="D23" s="258"/>
      <c r="E23" s="258"/>
      <c r="F23" s="258"/>
      <c r="G23" s="234"/>
      <c r="H23" s="234"/>
      <c r="I23" s="234"/>
      <c r="J23" s="234"/>
      <c r="K23" s="234"/>
      <c r="L23" s="234"/>
      <c r="M23" s="234"/>
      <c r="N23" s="234"/>
      <c r="O23" s="236"/>
      <c r="P23" s="236"/>
      <c r="Q23" s="236"/>
      <c r="R23" s="236"/>
      <c r="S23" s="102"/>
      <c r="T23" s="237"/>
      <c r="U23" s="102"/>
      <c r="V23" s="237"/>
      <c r="W23" s="245"/>
      <c r="X23" s="245"/>
      <c r="Y23" s="245"/>
      <c r="Z23" s="246"/>
      <c r="AA23" s="133"/>
      <c r="AB23" s="134"/>
      <c r="AC23" s="134"/>
      <c r="AD23" s="134"/>
      <c r="AE23" s="134"/>
      <c r="AF23" s="134"/>
      <c r="AG23" s="121"/>
      <c r="AH23" s="122"/>
      <c r="AI23" s="122"/>
      <c r="AJ23" s="122"/>
      <c r="AK23" s="122"/>
      <c r="AL23" s="122"/>
      <c r="AM23" s="30"/>
      <c r="AQ23" s="115" t="b">
        <f t="shared" ref="AQ23" si="0">IF(U23="田",1,IF(U23="畑",2))</f>
        <v>0</v>
      </c>
    </row>
    <row r="24" spans="1:60" ht="15" customHeight="1">
      <c r="A24" s="258"/>
      <c r="B24" s="258"/>
      <c r="C24" s="258"/>
      <c r="D24" s="258"/>
      <c r="E24" s="258"/>
      <c r="F24" s="258"/>
      <c r="G24" s="252"/>
      <c r="H24" s="252"/>
      <c r="I24" s="252"/>
      <c r="J24" s="252"/>
      <c r="K24" s="252"/>
      <c r="L24" s="252"/>
      <c r="M24" s="252"/>
      <c r="N24" s="252"/>
      <c r="O24" s="252"/>
      <c r="P24" s="252"/>
      <c r="Q24" s="252"/>
      <c r="R24" s="252"/>
      <c r="S24" s="237"/>
      <c r="T24" s="237"/>
      <c r="U24" s="237"/>
      <c r="V24" s="237"/>
      <c r="W24" s="246"/>
      <c r="X24" s="246"/>
      <c r="Y24" s="246"/>
      <c r="Z24" s="246"/>
      <c r="AA24" s="123"/>
      <c r="AB24" s="124"/>
      <c r="AC24" s="124"/>
      <c r="AD24" s="124"/>
      <c r="AE24" s="124"/>
      <c r="AF24" s="124"/>
      <c r="AG24" s="125"/>
      <c r="AH24" s="126"/>
      <c r="AI24" s="126"/>
      <c r="AJ24" s="126"/>
      <c r="AK24" s="126"/>
      <c r="AL24" s="126"/>
      <c r="AM24" s="30"/>
      <c r="AQ24" s="116"/>
    </row>
    <row r="25" spans="1:60" ht="15" customHeight="1">
      <c r="A25" s="103"/>
      <c r="B25" s="258"/>
      <c r="C25" s="258"/>
      <c r="D25" s="258"/>
      <c r="E25" s="258"/>
      <c r="F25" s="258"/>
      <c r="G25" s="234"/>
      <c r="H25" s="234"/>
      <c r="I25" s="234"/>
      <c r="J25" s="234"/>
      <c r="K25" s="234"/>
      <c r="L25" s="234"/>
      <c r="M25" s="234"/>
      <c r="N25" s="234"/>
      <c r="O25" s="236"/>
      <c r="P25" s="236"/>
      <c r="Q25" s="236"/>
      <c r="R25" s="236"/>
      <c r="S25" s="102"/>
      <c r="T25" s="237"/>
      <c r="U25" s="102"/>
      <c r="V25" s="237"/>
      <c r="W25" s="245"/>
      <c r="X25" s="245"/>
      <c r="Y25" s="245"/>
      <c r="Z25" s="246"/>
      <c r="AA25" s="133"/>
      <c r="AB25" s="134"/>
      <c r="AC25" s="134"/>
      <c r="AD25" s="134"/>
      <c r="AE25" s="134"/>
      <c r="AF25" s="134"/>
      <c r="AG25" s="121"/>
      <c r="AH25" s="122"/>
      <c r="AI25" s="122"/>
      <c r="AJ25" s="122"/>
      <c r="AK25" s="122"/>
      <c r="AL25" s="122"/>
      <c r="AM25" s="30"/>
      <c r="AQ25" s="115" t="b">
        <f t="shared" ref="AQ25" si="1">IF(U25="田",1,IF(U25="畑",2))</f>
        <v>0</v>
      </c>
    </row>
    <row r="26" spans="1:60" ht="15" customHeight="1">
      <c r="A26" s="258"/>
      <c r="B26" s="258"/>
      <c r="C26" s="258"/>
      <c r="D26" s="258"/>
      <c r="E26" s="258"/>
      <c r="F26" s="258"/>
      <c r="G26" s="252"/>
      <c r="H26" s="252"/>
      <c r="I26" s="252"/>
      <c r="J26" s="252"/>
      <c r="K26" s="252"/>
      <c r="L26" s="252"/>
      <c r="M26" s="252"/>
      <c r="N26" s="252"/>
      <c r="O26" s="252"/>
      <c r="P26" s="252"/>
      <c r="Q26" s="252"/>
      <c r="R26" s="252"/>
      <c r="S26" s="237"/>
      <c r="T26" s="237"/>
      <c r="U26" s="237"/>
      <c r="V26" s="237"/>
      <c r="W26" s="246"/>
      <c r="X26" s="246"/>
      <c r="Y26" s="246"/>
      <c r="Z26" s="246"/>
      <c r="AA26" s="123"/>
      <c r="AB26" s="124"/>
      <c r="AC26" s="124"/>
      <c r="AD26" s="124"/>
      <c r="AE26" s="124"/>
      <c r="AF26" s="124"/>
      <c r="AG26" s="125"/>
      <c r="AH26" s="126"/>
      <c r="AI26" s="126"/>
      <c r="AJ26" s="126"/>
      <c r="AK26" s="126"/>
      <c r="AL26" s="126"/>
      <c r="AM26" s="30"/>
      <c r="AQ26" s="116"/>
    </row>
    <row r="27" spans="1:60" ht="15" customHeight="1">
      <c r="A27" s="103"/>
      <c r="B27" s="258"/>
      <c r="C27" s="258"/>
      <c r="D27" s="258"/>
      <c r="E27" s="258"/>
      <c r="F27" s="258"/>
      <c r="G27" s="234"/>
      <c r="H27" s="234"/>
      <c r="I27" s="234"/>
      <c r="J27" s="234"/>
      <c r="K27" s="234"/>
      <c r="L27" s="234"/>
      <c r="M27" s="234"/>
      <c r="N27" s="234"/>
      <c r="O27" s="236"/>
      <c r="P27" s="236"/>
      <c r="Q27" s="236"/>
      <c r="R27" s="236"/>
      <c r="S27" s="102"/>
      <c r="T27" s="237"/>
      <c r="U27" s="102"/>
      <c r="V27" s="237"/>
      <c r="W27" s="245"/>
      <c r="X27" s="245"/>
      <c r="Y27" s="245"/>
      <c r="Z27" s="246"/>
      <c r="AA27" s="133"/>
      <c r="AB27" s="134"/>
      <c r="AC27" s="134"/>
      <c r="AD27" s="134"/>
      <c r="AE27" s="134"/>
      <c r="AF27" s="134"/>
      <c r="AG27" s="121"/>
      <c r="AH27" s="122"/>
      <c r="AI27" s="122"/>
      <c r="AJ27" s="122"/>
      <c r="AK27" s="122"/>
      <c r="AL27" s="122"/>
      <c r="AM27" s="30"/>
      <c r="AQ27" s="115" t="b">
        <f t="shared" ref="AQ27" si="2">IF(U27="田",1,IF(U27="畑",2))</f>
        <v>0</v>
      </c>
    </row>
    <row r="28" spans="1:60" ht="15" customHeight="1">
      <c r="A28" s="258"/>
      <c r="B28" s="258"/>
      <c r="C28" s="258"/>
      <c r="D28" s="258"/>
      <c r="E28" s="258"/>
      <c r="F28" s="258"/>
      <c r="G28" s="252"/>
      <c r="H28" s="252"/>
      <c r="I28" s="252"/>
      <c r="J28" s="252"/>
      <c r="K28" s="252"/>
      <c r="L28" s="252"/>
      <c r="M28" s="252"/>
      <c r="N28" s="252"/>
      <c r="O28" s="252"/>
      <c r="P28" s="252"/>
      <c r="Q28" s="252"/>
      <c r="R28" s="252"/>
      <c r="S28" s="237"/>
      <c r="T28" s="237"/>
      <c r="U28" s="237"/>
      <c r="V28" s="237"/>
      <c r="W28" s="246"/>
      <c r="X28" s="246"/>
      <c r="Y28" s="246"/>
      <c r="Z28" s="246"/>
      <c r="AA28" s="123"/>
      <c r="AB28" s="124"/>
      <c r="AC28" s="124"/>
      <c r="AD28" s="124"/>
      <c r="AE28" s="124"/>
      <c r="AF28" s="124"/>
      <c r="AG28" s="125"/>
      <c r="AH28" s="126"/>
      <c r="AI28" s="126"/>
      <c r="AJ28" s="126"/>
      <c r="AK28" s="126"/>
      <c r="AL28" s="126"/>
      <c r="AM28" s="30"/>
      <c r="AQ28" s="116"/>
    </row>
    <row r="29" spans="1:60" ht="15" customHeight="1">
      <c r="A29" s="103"/>
      <c r="B29" s="258"/>
      <c r="C29" s="258"/>
      <c r="D29" s="258"/>
      <c r="E29" s="258"/>
      <c r="F29" s="258"/>
      <c r="G29" s="234"/>
      <c r="H29" s="234"/>
      <c r="I29" s="234"/>
      <c r="J29" s="234"/>
      <c r="K29" s="234"/>
      <c r="L29" s="234"/>
      <c r="M29" s="234"/>
      <c r="N29" s="234"/>
      <c r="O29" s="236"/>
      <c r="P29" s="236"/>
      <c r="Q29" s="236"/>
      <c r="R29" s="236"/>
      <c r="S29" s="102"/>
      <c r="T29" s="237"/>
      <c r="U29" s="102"/>
      <c r="V29" s="237"/>
      <c r="W29" s="245"/>
      <c r="X29" s="245"/>
      <c r="Y29" s="245"/>
      <c r="Z29" s="246"/>
      <c r="AA29" s="133"/>
      <c r="AB29" s="134"/>
      <c r="AC29" s="134"/>
      <c r="AD29" s="134"/>
      <c r="AE29" s="134"/>
      <c r="AF29" s="134"/>
      <c r="AG29" s="121"/>
      <c r="AH29" s="122"/>
      <c r="AI29" s="122"/>
      <c r="AJ29" s="122"/>
      <c r="AK29" s="122"/>
      <c r="AL29" s="122"/>
      <c r="AM29" s="30"/>
      <c r="AQ29" s="115" t="b">
        <f t="shared" ref="AQ29" si="3">IF(U29="田",1,IF(U29="畑",2))</f>
        <v>0</v>
      </c>
    </row>
    <row r="30" spans="1:60" ht="15" customHeight="1">
      <c r="A30" s="258"/>
      <c r="B30" s="258"/>
      <c r="C30" s="258"/>
      <c r="D30" s="258"/>
      <c r="E30" s="258"/>
      <c r="F30" s="258"/>
      <c r="G30" s="252"/>
      <c r="H30" s="252"/>
      <c r="I30" s="252"/>
      <c r="J30" s="252"/>
      <c r="K30" s="252"/>
      <c r="L30" s="252"/>
      <c r="M30" s="252"/>
      <c r="N30" s="252"/>
      <c r="O30" s="252"/>
      <c r="P30" s="252"/>
      <c r="Q30" s="252"/>
      <c r="R30" s="252"/>
      <c r="S30" s="237"/>
      <c r="T30" s="237"/>
      <c r="U30" s="237"/>
      <c r="V30" s="237"/>
      <c r="W30" s="246"/>
      <c r="X30" s="246"/>
      <c r="Y30" s="246"/>
      <c r="Z30" s="246"/>
      <c r="AA30" s="123"/>
      <c r="AB30" s="124"/>
      <c r="AC30" s="124"/>
      <c r="AD30" s="124"/>
      <c r="AE30" s="124"/>
      <c r="AF30" s="124"/>
      <c r="AG30" s="125"/>
      <c r="AH30" s="126"/>
      <c r="AI30" s="126"/>
      <c r="AJ30" s="126"/>
      <c r="AK30" s="126"/>
      <c r="AL30" s="126"/>
      <c r="AM30" s="30"/>
      <c r="AQ30" s="116"/>
    </row>
    <row r="31" spans="1:60" ht="24.95" customHeight="1">
      <c r="A31" s="87" t="s">
        <v>9</v>
      </c>
      <c r="B31" s="87"/>
      <c r="C31" s="87"/>
      <c r="D31" s="87"/>
      <c r="E31" s="87"/>
      <c r="F31" s="87"/>
      <c r="G31" s="54"/>
      <c r="H31" s="217">
        <f ca="1">R31+AC31</f>
        <v>0</v>
      </c>
      <c r="I31" s="153"/>
      <c r="J31" s="14" t="s">
        <v>42</v>
      </c>
      <c r="K31" s="117">
        <f>U31+AF31</f>
        <v>0</v>
      </c>
      <c r="L31" s="214"/>
      <c r="M31" s="214"/>
      <c r="N31" s="214"/>
      <c r="O31" s="14" t="s">
        <v>43</v>
      </c>
      <c r="P31" s="15" t="s">
        <v>46</v>
      </c>
      <c r="Q31" s="14"/>
      <c r="R31" s="218">
        <f ca="1">SUMIF(U21:V30,"田",AQ21:AQ30)</f>
        <v>0</v>
      </c>
      <c r="S31" s="214"/>
      <c r="T31" s="14" t="s">
        <v>42</v>
      </c>
      <c r="U31" s="117">
        <f>SUMIF(U21:V30,"田",W21:Z30)</f>
        <v>0</v>
      </c>
      <c r="V31" s="214"/>
      <c r="W31" s="214"/>
      <c r="X31" s="214"/>
      <c r="Y31" s="14" t="s">
        <v>43</v>
      </c>
      <c r="Z31" s="55" t="s">
        <v>180</v>
      </c>
      <c r="AA31" s="35"/>
      <c r="AB31" s="35"/>
      <c r="AC31" s="215">
        <f ca="1">SUMIF(U21:V30,"畑",AQ21:AQ30)/2</f>
        <v>0</v>
      </c>
      <c r="AD31" s="214"/>
      <c r="AE31" s="14" t="s">
        <v>42</v>
      </c>
      <c r="AF31" s="117">
        <f>SUMIF(U21:V30,"畑",W21:Z30)</f>
        <v>0</v>
      </c>
      <c r="AG31" s="216"/>
      <c r="AH31" s="216"/>
      <c r="AI31" s="216"/>
      <c r="AJ31" s="14" t="s">
        <v>43</v>
      </c>
      <c r="AK31" s="14" t="s">
        <v>44</v>
      </c>
      <c r="AL31" s="53"/>
      <c r="AM31" s="30"/>
      <c r="BH31" s="14"/>
    </row>
    <row r="32" spans="1:60" ht="24.95" customHeight="1">
      <c r="A32" s="47"/>
      <c r="B32" s="48"/>
      <c r="C32" s="48"/>
      <c r="D32" s="48"/>
      <c r="E32" s="49"/>
      <c r="F32" s="50"/>
      <c r="G32" s="50"/>
      <c r="H32" s="50"/>
      <c r="I32" s="50"/>
      <c r="J32" s="50"/>
      <c r="K32" s="50"/>
      <c r="L32" s="50"/>
      <c r="M32" s="44"/>
      <c r="N32" s="44"/>
      <c r="O32" s="30"/>
      <c r="P32" s="44"/>
      <c r="Q32" s="44"/>
      <c r="R32" s="44"/>
      <c r="S32" s="51"/>
      <c r="T32" s="52"/>
      <c r="U32" s="52"/>
      <c r="V32" s="52"/>
      <c r="W32" s="52"/>
      <c r="X32" s="52"/>
      <c r="Y32" s="52"/>
      <c r="Z32" s="52"/>
      <c r="AA32" s="52"/>
      <c r="AB32" s="52"/>
      <c r="AC32" s="52"/>
      <c r="AD32" s="52"/>
      <c r="AE32" s="52"/>
      <c r="AF32" s="52"/>
      <c r="AG32" s="52"/>
      <c r="AH32" s="27"/>
      <c r="AI32" s="27"/>
      <c r="AJ32" s="27"/>
      <c r="AK32" s="44"/>
      <c r="AL32" s="44"/>
      <c r="AM32" s="30"/>
      <c r="AP32" s="29"/>
      <c r="AQ32" s="29"/>
      <c r="AR32" s="29"/>
      <c r="AS32" s="29"/>
      <c r="AT32" s="29"/>
      <c r="AU32" s="29"/>
      <c r="AV32" s="29"/>
      <c r="AW32" s="29"/>
      <c r="AX32" s="29"/>
      <c r="AY32" s="29"/>
    </row>
    <row r="33" spans="1:51" ht="13.5" customHeight="1">
      <c r="B33" s="45" t="s">
        <v>118</v>
      </c>
      <c r="C33" s="45"/>
      <c r="K33" s="90" t="s">
        <v>24</v>
      </c>
      <c r="L33" s="92"/>
      <c r="M33" s="90"/>
      <c r="N33" s="91"/>
      <c r="O33" s="10" t="s">
        <v>25</v>
      </c>
      <c r="P33" s="90"/>
      <c r="Q33" s="91"/>
      <c r="R33" s="10" t="s">
        <v>26</v>
      </c>
      <c r="S33" s="90"/>
      <c r="T33" s="91"/>
      <c r="U33" s="10" t="s">
        <v>27</v>
      </c>
      <c r="V33" s="29" t="s">
        <v>129</v>
      </c>
      <c r="AM33" s="30"/>
      <c r="AP33" s="29"/>
      <c r="AQ33" s="29"/>
      <c r="AR33" s="29"/>
      <c r="AS33" s="29"/>
      <c r="AT33" s="29"/>
      <c r="AU33" s="29"/>
      <c r="AV33" s="29"/>
      <c r="AW33" s="29"/>
      <c r="AX33" s="29"/>
      <c r="AY33" s="29"/>
    </row>
    <row r="34" spans="1:51" ht="13.5" customHeight="1">
      <c r="B34" s="29" t="s">
        <v>123</v>
      </c>
      <c r="AM34" s="30"/>
      <c r="AP34" s="29"/>
      <c r="AQ34" s="29"/>
      <c r="AR34" s="29"/>
      <c r="AS34" s="29"/>
      <c r="AT34" s="29"/>
      <c r="AU34" s="29"/>
      <c r="AV34" s="29"/>
      <c r="AW34" s="29"/>
      <c r="AX34" s="29"/>
      <c r="AY34" s="29"/>
    </row>
    <row r="36" spans="1:51" s="1" customFormat="1" ht="20.100000000000001" customHeight="1">
      <c r="A36" s="1" t="s">
        <v>107</v>
      </c>
    </row>
    <row r="37" spans="1:51" s="1" customFormat="1" ht="19.5" customHeight="1"/>
    <row r="38" spans="1:51" ht="18" customHeight="1">
      <c r="A38" s="30" t="s">
        <v>124</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L38" s="30"/>
      <c r="AM38" s="30"/>
    </row>
    <row r="39" spans="1:51" ht="9.9499999999999993"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L39" s="30"/>
      <c r="AM39" s="30"/>
      <c r="AP39" s="30"/>
    </row>
    <row r="40" spans="1:51" ht="18" customHeight="1">
      <c r="A40" s="253" t="s">
        <v>111</v>
      </c>
      <c r="B40" s="254"/>
      <c r="C40" s="254"/>
      <c r="D40" s="254"/>
      <c r="E40" s="255"/>
      <c r="F40" s="255"/>
      <c r="G40" s="254" t="s">
        <v>112</v>
      </c>
      <c r="H40" s="254"/>
      <c r="I40" s="254"/>
      <c r="J40" s="254"/>
      <c r="K40" s="254"/>
      <c r="L40" s="254"/>
      <c r="M40" s="254"/>
      <c r="N40" s="254"/>
      <c r="O40" s="254"/>
      <c r="P40" s="254"/>
      <c r="Q40" s="254"/>
      <c r="R40" s="254"/>
      <c r="S40" s="254" t="s">
        <v>113</v>
      </c>
      <c r="T40" s="254"/>
      <c r="U40" s="254"/>
      <c r="V40" s="255"/>
      <c r="W40" s="253" t="s">
        <v>114</v>
      </c>
      <c r="X40" s="254"/>
      <c r="Y40" s="254"/>
      <c r="Z40" s="255"/>
      <c r="AA40" s="256" t="s">
        <v>7</v>
      </c>
      <c r="AB40" s="88"/>
      <c r="AC40" s="88"/>
      <c r="AD40" s="88"/>
      <c r="AE40" s="88"/>
      <c r="AF40" s="88"/>
      <c r="AG40" s="256" t="s">
        <v>8</v>
      </c>
      <c r="AH40" s="88"/>
      <c r="AI40" s="88"/>
      <c r="AJ40" s="88"/>
      <c r="AK40" s="88"/>
      <c r="AL40" s="88"/>
      <c r="AM40" s="30"/>
    </row>
    <row r="41" spans="1:51" ht="18" customHeight="1">
      <c r="A41" s="254"/>
      <c r="B41" s="254"/>
      <c r="C41" s="254"/>
      <c r="D41" s="254"/>
      <c r="E41" s="255"/>
      <c r="F41" s="255"/>
      <c r="G41" s="254" t="s">
        <v>115</v>
      </c>
      <c r="H41" s="254"/>
      <c r="I41" s="254"/>
      <c r="J41" s="254"/>
      <c r="K41" s="254" t="s">
        <v>116</v>
      </c>
      <c r="L41" s="254"/>
      <c r="M41" s="254"/>
      <c r="N41" s="254"/>
      <c r="O41" s="254" t="s">
        <v>117</v>
      </c>
      <c r="P41" s="254"/>
      <c r="Q41" s="254"/>
      <c r="R41" s="254"/>
      <c r="S41" s="257" t="s">
        <v>5</v>
      </c>
      <c r="T41" s="257"/>
      <c r="U41" s="257" t="s">
        <v>6</v>
      </c>
      <c r="V41" s="257"/>
      <c r="W41" s="254"/>
      <c r="X41" s="254"/>
      <c r="Y41" s="254"/>
      <c r="Z41" s="255"/>
      <c r="AA41" s="88"/>
      <c r="AB41" s="88"/>
      <c r="AC41" s="88"/>
      <c r="AD41" s="88"/>
      <c r="AE41" s="88"/>
      <c r="AF41" s="88"/>
      <c r="AG41" s="88"/>
      <c r="AH41" s="88"/>
      <c r="AI41" s="88"/>
      <c r="AJ41" s="88"/>
      <c r="AK41" s="88"/>
      <c r="AL41" s="88"/>
      <c r="AM41" s="30"/>
    </row>
    <row r="42" spans="1:51" ht="15" customHeight="1">
      <c r="A42" s="219"/>
      <c r="B42" s="220"/>
      <c r="C42" s="220"/>
      <c r="D42" s="220"/>
      <c r="E42" s="220"/>
      <c r="F42" s="221"/>
      <c r="G42" s="228"/>
      <c r="H42" s="229"/>
      <c r="I42" s="229"/>
      <c r="J42" s="230"/>
      <c r="K42" s="234"/>
      <c r="L42" s="234"/>
      <c r="M42" s="234"/>
      <c r="N42" s="234"/>
      <c r="O42" s="236"/>
      <c r="P42" s="236"/>
      <c r="Q42" s="236"/>
      <c r="R42" s="236"/>
      <c r="S42" s="102"/>
      <c r="T42" s="237"/>
      <c r="U42" s="102" t="s">
        <v>31</v>
      </c>
      <c r="V42" s="237"/>
      <c r="W42" s="245"/>
      <c r="X42" s="245"/>
      <c r="Y42" s="245"/>
      <c r="Z42" s="246"/>
      <c r="AA42" s="133"/>
      <c r="AB42" s="134"/>
      <c r="AC42" s="134"/>
      <c r="AD42" s="134"/>
      <c r="AE42" s="134"/>
      <c r="AF42" s="134"/>
      <c r="AG42" s="121"/>
      <c r="AH42" s="122"/>
      <c r="AI42" s="122"/>
      <c r="AJ42" s="122"/>
      <c r="AK42" s="122"/>
      <c r="AL42" s="122"/>
      <c r="AM42" s="30"/>
      <c r="AQ42" s="115">
        <f>IF(U42="田",1,IF(U42="畑",2))</f>
        <v>2</v>
      </c>
    </row>
    <row r="43" spans="1:51" ht="15" customHeight="1">
      <c r="A43" s="222"/>
      <c r="B43" s="223"/>
      <c r="C43" s="223"/>
      <c r="D43" s="223"/>
      <c r="E43" s="223"/>
      <c r="F43" s="224"/>
      <c r="G43" s="231"/>
      <c r="H43" s="232"/>
      <c r="I43" s="232"/>
      <c r="J43" s="233"/>
      <c r="K43" s="235"/>
      <c r="L43" s="235"/>
      <c r="M43" s="235"/>
      <c r="N43" s="235"/>
      <c r="O43" s="235"/>
      <c r="P43" s="235"/>
      <c r="Q43" s="235"/>
      <c r="R43" s="235"/>
      <c r="S43" s="128"/>
      <c r="T43" s="128"/>
      <c r="U43" s="128"/>
      <c r="V43" s="128"/>
      <c r="W43" s="247"/>
      <c r="X43" s="247"/>
      <c r="Y43" s="247"/>
      <c r="Z43" s="247"/>
      <c r="AA43" s="203"/>
      <c r="AB43" s="204"/>
      <c r="AC43" s="204"/>
      <c r="AD43" s="204"/>
      <c r="AE43" s="204"/>
      <c r="AF43" s="204"/>
      <c r="AG43" s="207"/>
      <c r="AH43" s="208"/>
      <c r="AI43" s="208"/>
      <c r="AJ43" s="208"/>
      <c r="AK43" s="208"/>
      <c r="AL43" s="208"/>
      <c r="AM43" s="30"/>
      <c r="AQ43" s="116"/>
    </row>
    <row r="44" spans="1:51" ht="20.100000000000001" customHeight="1">
      <c r="A44" s="225"/>
      <c r="B44" s="226"/>
      <c r="C44" s="226"/>
      <c r="D44" s="226"/>
      <c r="E44" s="226"/>
      <c r="F44" s="227"/>
      <c r="G44" s="248" t="s">
        <v>169</v>
      </c>
      <c r="H44" s="214"/>
      <c r="I44" s="214"/>
      <c r="J44" s="214"/>
      <c r="K44" s="214"/>
      <c r="L44" s="214"/>
      <c r="M44" s="214"/>
      <c r="N44" s="214"/>
      <c r="O44" s="214"/>
      <c r="P44" s="214"/>
      <c r="Q44" s="214"/>
      <c r="R44" s="214"/>
      <c r="S44" s="214"/>
      <c r="T44" s="75"/>
      <c r="U44" s="76" t="s">
        <v>167</v>
      </c>
      <c r="V44" s="77"/>
      <c r="W44" s="75" t="s">
        <v>71</v>
      </c>
      <c r="X44" s="74"/>
      <c r="Y44" s="238"/>
      <c r="Z44" s="239"/>
      <c r="AA44" s="240" t="s">
        <v>72</v>
      </c>
      <c r="AB44" s="241"/>
      <c r="AC44" s="242"/>
      <c r="AD44" s="243"/>
      <c r="AE44" s="240" t="s">
        <v>73</v>
      </c>
      <c r="AF44" s="241"/>
      <c r="AG44" s="244"/>
      <c r="AH44" s="239"/>
      <c r="AI44" s="239"/>
      <c r="AJ44" s="239"/>
      <c r="AK44" s="78" t="s">
        <v>168</v>
      </c>
      <c r="AL44" s="79"/>
    </row>
    <row r="45" spans="1:51" ht="15" customHeight="1">
      <c r="A45" s="219"/>
      <c r="B45" s="220"/>
      <c r="C45" s="220"/>
      <c r="D45" s="220"/>
      <c r="E45" s="220"/>
      <c r="F45" s="221"/>
      <c r="G45" s="228"/>
      <c r="H45" s="229"/>
      <c r="I45" s="229"/>
      <c r="J45" s="230"/>
      <c r="K45" s="234"/>
      <c r="L45" s="234"/>
      <c r="M45" s="234"/>
      <c r="N45" s="234"/>
      <c r="O45" s="236"/>
      <c r="P45" s="236"/>
      <c r="Q45" s="236"/>
      <c r="R45" s="236"/>
      <c r="S45" s="102"/>
      <c r="T45" s="237"/>
      <c r="U45" s="102"/>
      <c r="V45" s="237"/>
      <c r="W45" s="245"/>
      <c r="X45" s="245"/>
      <c r="Y45" s="245"/>
      <c r="Z45" s="246"/>
      <c r="AA45" s="133"/>
      <c r="AB45" s="134"/>
      <c r="AC45" s="134"/>
      <c r="AD45" s="134"/>
      <c r="AE45" s="134"/>
      <c r="AF45" s="134"/>
      <c r="AG45" s="121"/>
      <c r="AH45" s="122"/>
      <c r="AI45" s="122"/>
      <c r="AJ45" s="122"/>
      <c r="AK45" s="122"/>
      <c r="AL45" s="122"/>
      <c r="AM45" s="30"/>
      <c r="AQ45" s="115" t="b">
        <f>IF(U45="田",1,IF(U45="畑",2))</f>
        <v>0</v>
      </c>
    </row>
    <row r="46" spans="1:51" ht="15" customHeight="1">
      <c r="A46" s="222"/>
      <c r="B46" s="223"/>
      <c r="C46" s="223"/>
      <c r="D46" s="223"/>
      <c r="E46" s="223"/>
      <c r="F46" s="224"/>
      <c r="G46" s="249"/>
      <c r="H46" s="250"/>
      <c r="I46" s="250"/>
      <c r="J46" s="251"/>
      <c r="K46" s="252"/>
      <c r="L46" s="252"/>
      <c r="M46" s="252"/>
      <c r="N46" s="252"/>
      <c r="O46" s="252"/>
      <c r="P46" s="252"/>
      <c r="Q46" s="252"/>
      <c r="R46" s="252"/>
      <c r="S46" s="237"/>
      <c r="T46" s="237"/>
      <c r="U46" s="237"/>
      <c r="V46" s="237"/>
      <c r="W46" s="246"/>
      <c r="X46" s="246"/>
      <c r="Y46" s="246"/>
      <c r="Z46" s="246"/>
      <c r="AA46" s="123"/>
      <c r="AB46" s="124"/>
      <c r="AC46" s="124"/>
      <c r="AD46" s="124"/>
      <c r="AE46" s="124"/>
      <c r="AF46" s="124"/>
      <c r="AG46" s="125"/>
      <c r="AH46" s="126"/>
      <c r="AI46" s="126"/>
      <c r="AJ46" s="126"/>
      <c r="AK46" s="126"/>
      <c r="AL46" s="126"/>
      <c r="AM46" s="30"/>
      <c r="AQ46" s="116"/>
    </row>
    <row r="47" spans="1:51" ht="20.100000000000001" customHeight="1">
      <c r="A47" s="225"/>
      <c r="B47" s="226"/>
      <c r="C47" s="226"/>
      <c r="D47" s="226"/>
      <c r="E47" s="226"/>
      <c r="F47" s="227"/>
      <c r="G47" s="248" t="s">
        <v>169</v>
      </c>
      <c r="H47" s="214"/>
      <c r="I47" s="214"/>
      <c r="J47" s="214"/>
      <c r="K47" s="214"/>
      <c r="L47" s="214"/>
      <c r="M47" s="214"/>
      <c r="N47" s="214"/>
      <c r="O47" s="214"/>
      <c r="P47" s="214"/>
      <c r="Q47" s="214"/>
      <c r="R47" s="214"/>
      <c r="S47" s="214"/>
      <c r="T47" s="75"/>
      <c r="U47" s="76" t="s">
        <v>167</v>
      </c>
      <c r="V47" s="77"/>
      <c r="W47" s="75" t="s">
        <v>71</v>
      </c>
      <c r="X47" s="74"/>
      <c r="Y47" s="238"/>
      <c r="Z47" s="239"/>
      <c r="AA47" s="240" t="s">
        <v>72</v>
      </c>
      <c r="AB47" s="241"/>
      <c r="AC47" s="242"/>
      <c r="AD47" s="243"/>
      <c r="AE47" s="240" t="s">
        <v>73</v>
      </c>
      <c r="AF47" s="241"/>
      <c r="AG47" s="244"/>
      <c r="AH47" s="239"/>
      <c r="AI47" s="239"/>
      <c r="AJ47" s="239"/>
      <c r="AK47" s="78" t="s">
        <v>168</v>
      </c>
      <c r="AL47" s="79"/>
    </row>
    <row r="48" spans="1:51" ht="15" customHeight="1">
      <c r="A48" s="219"/>
      <c r="B48" s="220"/>
      <c r="C48" s="220"/>
      <c r="D48" s="220"/>
      <c r="E48" s="220"/>
      <c r="F48" s="221"/>
      <c r="G48" s="228"/>
      <c r="H48" s="229"/>
      <c r="I48" s="229"/>
      <c r="J48" s="230"/>
      <c r="K48" s="234"/>
      <c r="L48" s="234"/>
      <c r="M48" s="234"/>
      <c r="N48" s="234"/>
      <c r="O48" s="236"/>
      <c r="P48" s="236"/>
      <c r="Q48" s="236"/>
      <c r="R48" s="236"/>
      <c r="S48" s="102"/>
      <c r="T48" s="237"/>
      <c r="U48" s="102"/>
      <c r="V48" s="237"/>
      <c r="W48" s="245"/>
      <c r="X48" s="245"/>
      <c r="Y48" s="245"/>
      <c r="Z48" s="246"/>
      <c r="AA48" s="133"/>
      <c r="AB48" s="134"/>
      <c r="AC48" s="134"/>
      <c r="AD48" s="134"/>
      <c r="AE48" s="134"/>
      <c r="AF48" s="134"/>
      <c r="AG48" s="121"/>
      <c r="AH48" s="122"/>
      <c r="AI48" s="122"/>
      <c r="AJ48" s="122"/>
      <c r="AK48" s="122"/>
      <c r="AL48" s="122"/>
      <c r="AM48" s="30"/>
      <c r="AQ48" s="115" t="b">
        <f>IF(U48="田",1,IF(U48="畑",2))</f>
        <v>0</v>
      </c>
    </row>
    <row r="49" spans="1:60" ht="15" customHeight="1">
      <c r="A49" s="222"/>
      <c r="B49" s="223"/>
      <c r="C49" s="223"/>
      <c r="D49" s="223"/>
      <c r="E49" s="223"/>
      <c r="F49" s="224"/>
      <c r="G49" s="231"/>
      <c r="H49" s="232"/>
      <c r="I49" s="232"/>
      <c r="J49" s="233"/>
      <c r="K49" s="235"/>
      <c r="L49" s="235"/>
      <c r="M49" s="235"/>
      <c r="N49" s="235"/>
      <c r="O49" s="235"/>
      <c r="P49" s="235"/>
      <c r="Q49" s="235"/>
      <c r="R49" s="235"/>
      <c r="S49" s="128"/>
      <c r="T49" s="128"/>
      <c r="U49" s="128"/>
      <c r="V49" s="128"/>
      <c r="W49" s="247"/>
      <c r="X49" s="247"/>
      <c r="Y49" s="247"/>
      <c r="Z49" s="247"/>
      <c r="AA49" s="203"/>
      <c r="AB49" s="204"/>
      <c r="AC49" s="204"/>
      <c r="AD49" s="204"/>
      <c r="AE49" s="204"/>
      <c r="AF49" s="204"/>
      <c r="AG49" s="207"/>
      <c r="AH49" s="208"/>
      <c r="AI49" s="208"/>
      <c r="AJ49" s="208"/>
      <c r="AK49" s="208"/>
      <c r="AL49" s="208"/>
      <c r="AM49" s="30"/>
      <c r="AQ49" s="116"/>
    </row>
    <row r="50" spans="1:60" ht="20.100000000000001" customHeight="1">
      <c r="A50" s="225"/>
      <c r="B50" s="226"/>
      <c r="C50" s="226"/>
      <c r="D50" s="226"/>
      <c r="E50" s="226"/>
      <c r="F50" s="227"/>
      <c r="G50" s="248" t="s">
        <v>169</v>
      </c>
      <c r="H50" s="214"/>
      <c r="I50" s="214"/>
      <c r="J50" s="214"/>
      <c r="K50" s="214"/>
      <c r="L50" s="214"/>
      <c r="M50" s="214"/>
      <c r="N50" s="214"/>
      <c r="O50" s="214"/>
      <c r="P50" s="214"/>
      <c r="Q50" s="214"/>
      <c r="R50" s="214"/>
      <c r="S50" s="214"/>
      <c r="T50" s="75"/>
      <c r="U50" s="76" t="s">
        <v>167</v>
      </c>
      <c r="V50" s="77"/>
      <c r="W50" s="75" t="s">
        <v>71</v>
      </c>
      <c r="X50" s="74"/>
      <c r="Y50" s="238"/>
      <c r="Z50" s="239"/>
      <c r="AA50" s="240" t="s">
        <v>72</v>
      </c>
      <c r="AB50" s="241"/>
      <c r="AC50" s="242"/>
      <c r="AD50" s="243"/>
      <c r="AE50" s="240" t="s">
        <v>73</v>
      </c>
      <c r="AF50" s="241"/>
      <c r="AG50" s="244"/>
      <c r="AH50" s="239"/>
      <c r="AI50" s="239"/>
      <c r="AJ50" s="239"/>
      <c r="AK50" s="78" t="s">
        <v>168</v>
      </c>
      <c r="AL50" s="79"/>
    </row>
    <row r="51" spans="1:60" ht="15" customHeight="1">
      <c r="A51" s="219"/>
      <c r="B51" s="220"/>
      <c r="C51" s="220"/>
      <c r="D51" s="220"/>
      <c r="E51" s="220"/>
      <c r="F51" s="221"/>
      <c r="G51" s="228"/>
      <c r="H51" s="229"/>
      <c r="I51" s="229"/>
      <c r="J51" s="230"/>
      <c r="K51" s="234"/>
      <c r="L51" s="234"/>
      <c r="M51" s="234"/>
      <c r="N51" s="234"/>
      <c r="O51" s="236"/>
      <c r="P51" s="236"/>
      <c r="Q51" s="236"/>
      <c r="R51" s="236"/>
      <c r="S51" s="102"/>
      <c r="T51" s="237"/>
      <c r="U51" s="102"/>
      <c r="V51" s="237"/>
      <c r="W51" s="245"/>
      <c r="X51" s="245"/>
      <c r="Y51" s="245"/>
      <c r="Z51" s="246"/>
      <c r="AA51" s="133"/>
      <c r="AB51" s="134"/>
      <c r="AC51" s="134"/>
      <c r="AD51" s="134"/>
      <c r="AE51" s="134"/>
      <c r="AF51" s="134"/>
      <c r="AG51" s="121"/>
      <c r="AH51" s="122"/>
      <c r="AI51" s="122"/>
      <c r="AJ51" s="122"/>
      <c r="AK51" s="122"/>
      <c r="AL51" s="122"/>
      <c r="AM51" s="30"/>
      <c r="AQ51" s="115" t="b">
        <f>IF(U51="田",1,IF(U51="畑",2))</f>
        <v>0</v>
      </c>
    </row>
    <row r="52" spans="1:60" ht="15" customHeight="1">
      <c r="A52" s="222"/>
      <c r="B52" s="223"/>
      <c r="C52" s="223"/>
      <c r="D52" s="223"/>
      <c r="E52" s="223"/>
      <c r="F52" s="224"/>
      <c r="G52" s="249"/>
      <c r="H52" s="250"/>
      <c r="I52" s="250"/>
      <c r="J52" s="251"/>
      <c r="K52" s="252"/>
      <c r="L52" s="252"/>
      <c r="M52" s="252"/>
      <c r="N52" s="252"/>
      <c r="O52" s="252"/>
      <c r="P52" s="252"/>
      <c r="Q52" s="252"/>
      <c r="R52" s="252"/>
      <c r="S52" s="237"/>
      <c r="T52" s="237"/>
      <c r="U52" s="237"/>
      <c r="V52" s="237"/>
      <c r="W52" s="246"/>
      <c r="X52" s="246"/>
      <c r="Y52" s="246"/>
      <c r="Z52" s="246"/>
      <c r="AA52" s="123"/>
      <c r="AB52" s="124"/>
      <c r="AC52" s="124"/>
      <c r="AD52" s="124"/>
      <c r="AE52" s="124"/>
      <c r="AF52" s="124"/>
      <c r="AG52" s="125"/>
      <c r="AH52" s="126"/>
      <c r="AI52" s="126"/>
      <c r="AJ52" s="126"/>
      <c r="AK52" s="126"/>
      <c r="AL52" s="126"/>
      <c r="AM52" s="30"/>
      <c r="AQ52" s="116"/>
    </row>
    <row r="53" spans="1:60" ht="20.100000000000001" customHeight="1">
      <c r="A53" s="225"/>
      <c r="B53" s="226"/>
      <c r="C53" s="226"/>
      <c r="D53" s="226"/>
      <c r="E53" s="226"/>
      <c r="F53" s="227"/>
      <c r="G53" s="248" t="s">
        <v>169</v>
      </c>
      <c r="H53" s="214"/>
      <c r="I53" s="214"/>
      <c r="J53" s="214"/>
      <c r="K53" s="214"/>
      <c r="L53" s="214"/>
      <c r="M53" s="214"/>
      <c r="N53" s="214"/>
      <c r="O53" s="214"/>
      <c r="P53" s="214"/>
      <c r="Q53" s="214"/>
      <c r="R53" s="214"/>
      <c r="S53" s="214"/>
      <c r="T53" s="75"/>
      <c r="U53" s="76" t="s">
        <v>167</v>
      </c>
      <c r="V53" s="77"/>
      <c r="W53" s="75" t="s">
        <v>71</v>
      </c>
      <c r="X53" s="74"/>
      <c r="Y53" s="238"/>
      <c r="Z53" s="239"/>
      <c r="AA53" s="240" t="s">
        <v>72</v>
      </c>
      <c r="AB53" s="241"/>
      <c r="AC53" s="242"/>
      <c r="AD53" s="243"/>
      <c r="AE53" s="240" t="s">
        <v>73</v>
      </c>
      <c r="AF53" s="241"/>
      <c r="AG53" s="244"/>
      <c r="AH53" s="239"/>
      <c r="AI53" s="239"/>
      <c r="AJ53" s="239"/>
      <c r="AK53" s="78" t="s">
        <v>168</v>
      </c>
      <c r="AL53" s="79"/>
    </row>
    <row r="54" spans="1:60" ht="15" customHeight="1">
      <c r="A54" s="219"/>
      <c r="B54" s="220"/>
      <c r="C54" s="220"/>
      <c r="D54" s="220"/>
      <c r="E54" s="220"/>
      <c r="F54" s="221"/>
      <c r="G54" s="228"/>
      <c r="H54" s="229"/>
      <c r="I54" s="229"/>
      <c r="J54" s="230"/>
      <c r="K54" s="234"/>
      <c r="L54" s="234"/>
      <c r="M54" s="234"/>
      <c r="N54" s="234"/>
      <c r="O54" s="236"/>
      <c r="P54" s="236"/>
      <c r="Q54" s="236"/>
      <c r="R54" s="236"/>
      <c r="S54" s="102"/>
      <c r="T54" s="237"/>
      <c r="U54" s="102"/>
      <c r="V54" s="237"/>
      <c r="W54" s="245"/>
      <c r="X54" s="245"/>
      <c r="Y54" s="245"/>
      <c r="Z54" s="246"/>
      <c r="AA54" s="133"/>
      <c r="AB54" s="134"/>
      <c r="AC54" s="134"/>
      <c r="AD54" s="134"/>
      <c r="AE54" s="134"/>
      <c r="AF54" s="134"/>
      <c r="AG54" s="121"/>
      <c r="AH54" s="122"/>
      <c r="AI54" s="122"/>
      <c r="AJ54" s="122"/>
      <c r="AK54" s="122"/>
      <c r="AL54" s="122"/>
      <c r="AM54" s="30"/>
      <c r="AQ54" s="115" t="b">
        <f>IF(U54="田",1,IF(U54="畑",2))</f>
        <v>0</v>
      </c>
    </row>
    <row r="55" spans="1:60" ht="15" customHeight="1">
      <c r="A55" s="222"/>
      <c r="B55" s="223"/>
      <c r="C55" s="223"/>
      <c r="D55" s="223"/>
      <c r="E55" s="223"/>
      <c r="F55" s="224"/>
      <c r="G55" s="231"/>
      <c r="H55" s="232"/>
      <c r="I55" s="232"/>
      <c r="J55" s="233"/>
      <c r="K55" s="235"/>
      <c r="L55" s="235"/>
      <c r="M55" s="235"/>
      <c r="N55" s="235"/>
      <c r="O55" s="235"/>
      <c r="P55" s="235"/>
      <c r="Q55" s="235"/>
      <c r="R55" s="235"/>
      <c r="S55" s="128"/>
      <c r="T55" s="128"/>
      <c r="U55" s="128"/>
      <c r="V55" s="128"/>
      <c r="W55" s="247"/>
      <c r="X55" s="247"/>
      <c r="Y55" s="247"/>
      <c r="Z55" s="247"/>
      <c r="AA55" s="203"/>
      <c r="AB55" s="204"/>
      <c r="AC55" s="204"/>
      <c r="AD55" s="204"/>
      <c r="AE55" s="204"/>
      <c r="AF55" s="204"/>
      <c r="AG55" s="207"/>
      <c r="AH55" s="208"/>
      <c r="AI55" s="208"/>
      <c r="AJ55" s="208"/>
      <c r="AK55" s="208"/>
      <c r="AL55" s="208"/>
      <c r="AM55" s="30"/>
      <c r="AQ55" s="116"/>
    </row>
    <row r="56" spans="1:60" ht="20.100000000000001" customHeight="1">
      <c r="A56" s="225"/>
      <c r="B56" s="226"/>
      <c r="C56" s="226"/>
      <c r="D56" s="226"/>
      <c r="E56" s="226"/>
      <c r="F56" s="227"/>
      <c r="G56" s="248" t="s">
        <v>169</v>
      </c>
      <c r="H56" s="214"/>
      <c r="I56" s="214"/>
      <c r="J56" s="214"/>
      <c r="K56" s="214"/>
      <c r="L56" s="214"/>
      <c r="M56" s="214"/>
      <c r="N56" s="214"/>
      <c r="O56" s="214"/>
      <c r="P56" s="214"/>
      <c r="Q56" s="214"/>
      <c r="R56" s="214"/>
      <c r="S56" s="214"/>
      <c r="T56" s="75"/>
      <c r="U56" s="76" t="s">
        <v>167</v>
      </c>
      <c r="V56" s="77"/>
      <c r="W56" s="75" t="s">
        <v>71</v>
      </c>
      <c r="X56" s="74"/>
      <c r="Y56" s="238"/>
      <c r="Z56" s="239"/>
      <c r="AA56" s="240" t="s">
        <v>72</v>
      </c>
      <c r="AB56" s="241"/>
      <c r="AC56" s="242"/>
      <c r="AD56" s="243"/>
      <c r="AE56" s="240" t="s">
        <v>73</v>
      </c>
      <c r="AF56" s="241"/>
      <c r="AG56" s="244"/>
      <c r="AH56" s="239"/>
      <c r="AI56" s="239"/>
      <c r="AJ56" s="239"/>
      <c r="AK56" s="78" t="s">
        <v>168</v>
      </c>
      <c r="AL56" s="79"/>
    </row>
    <row r="57" spans="1:60" ht="24.95" customHeight="1">
      <c r="A57" s="99" t="s">
        <v>9</v>
      </c>
      <c r="B57" s="308"/>
      <c r="C57" s="308"/>
      <c r="D57" s="308"/>
      <c r="E57" s="308"/>
      <c r="F57" s="309"/>
      <c r="G57" s="54"/>
      <c r="H57" s="217">
        <f>R57+AC57</f>
        <v>0</v>
      </c>
      <c r="I57" s="217"/>
      <c r="J57" s="14" t="s">
        <v>42</v>
      </c>
      <c r="K57" s="117">
        <f>U57+AF57</f>
        <v>0</v>
      </c>
      <c r="L57" s="117"/>
      <c r="M57" s="117"/>
      <c r="N57" s="117"/>
      <c r="O57" s="14" t="s">
        <v>43</v>
      </c>
      <c r="P57" s="15" t="s">
        <v>46</v>
      </c>
      <c r="Q57" s="14"/>
      <c r="R57" s="218"/>
      <c r="S57" s="218"/>
      <c r="T57" s="14" t="s">
        <v>42</v>
      </c>
      <c r="U57" s="117"/>
      <c r="V57" s="117"/>
      <c r="W57" s="117"/>
      <c r="X57" s="117"/>
      <c r="Y57" s="14" t="s">
        <v>43</v>
      </c>
      <c r="Z57" s="55" t="s">
        <v>180</v>
      </c>
      <c r="AA57" s="35"/>
      <c r="AB57" s="35"/>
      <c r="AC57" s="215"/>
      <c r="AD57" s="215"/>
      <c r="AE57" s="14" t="s">
        <v>42</v>
      </c>
      <c r="AF57" s="117"/>
      <c r="AG57" s="117"/>
      <c r="AH57" s="117"/>
      <c r="AI57" s="117"/>
      <c r="AJ57" s="14" t="s">
        <v>43</v>
      </c>
      <c r="AK57" s="14" t="s">
        <v>44</v>
      </c>
      <c r="AL57" s="53"/>
      <c r="AM57" s="30"/>
      <c r="BH57" s="14"/>
    </row>
    <row r="58" spans="1:60" ht="24.95" customHeight="1">
      <c r="A58" s="47"/>
      <c r="B58" s="48"/>
      <c r="C58" s="48"/>
      <c r="D58" s="48"/>
      <c r="E58" s="49"/>
      <c r="F58" s="50"/>
      <c r="G58" s="50"/>
      <c r="H58" s="50"/>
      <c r="I58" s="50"/>
      <c r="J58" s="50"/>
      <c r="K58" s="50"/>
      <c r="L58" s="50"/>
      <c r="M58" s="44"/>
      <c r="N58" s="44"/>
      <c r="O58" s="30"/>
      <c r="P58" s="44"/>
      <c r="Q58" s="44"/>
      <c r="R58" s="44"/>
      <c r="S58" s="51"/>
      <c r="T58" s="52"/>
      <c r="U58" s="52"/>
      <c r="V58" s="52"/>
      <c r="W58" s="52"/>
      <c r="X58" s="52"/>
      <c r="Y58" s="52"/>
      <c r="Z58" s="52"/>
      <c r="AA58" s="52"/>
      <c r="AB58" s="52"/>
      <c r="AC58" s="52"/>
      <c r="AD58" s="52"/>
      <c r="AE58" s="52"/>
      <c r="AF58" s="52"/>
      <c r="AG58" s="52"/>
      <c r="AH58" s="27"/>
      <c r="AI58" s="27"/>
      <c r="AJ58" s="27"/>
      <c r="AK58" s="44"/>
      <c r="AL58" s="44"/>
      <c r="AM58" s="30"/>
      <c r="AP58" s="29"/>
      <c r="AQ58" s="29"/>
      <c r="AR58" s="29"/>
      <c r="AS58" s="29"/>
      <c r="AT58" s="29"/>
      <c r="AU58" s="29"/>
      <c r="AV58" s="29"/>
      <c r="AW58" s="29"/>
      <c r="AX58" s="29"/>
      <c r="AY58" s="29"/>
    </row>
    <row r="59" spans="1:60" ht="13.5" customHeight="1">
      <c r="B59" s="45" t="s">
        <v>118</v>
      </c>
      <c r="C59" s="45"/>
      <c r="K59" s="90" t="s">
        <v>24</v>
      </c>
      <c r="L59" s="92"/>
      <c r="M59" s="90"/>
      <c r="N59" s="91"/>
      <c r="O59" s="10" t="s">
        <v>25</v>
      </c>
      <c r="P59" s="90"/>
      <c r="Q59" s="91"/>
      <c r="R59" s="10" t="s">
        <v>26</v>
      </c>
      <c r="S59" s="90"/>
      <c r="T59" s="91"/>
      <c r="U59" s="10" t="s">
        <v>27</v>
      </c>
      <c r="V59" s="29" t="s">
        <v>129</v>
      </c>
      <c r="AM59" s="30"/>
      <c r="AP59" s="29"/>
      <c r="AQ59" s="29"/>
      <c r="AR59" s="29"/>
      <c r="AS59" s="29"/>
      <c r="AT59" s="29"/>
      <c r="AU59" s="29"/>
      <c r="AV59" s="29"/>
      <c r="AW59" s="29"/>
      <c r="AX59" s="29"/>
      <c r="AY59" s="29"/>
    </row>
    <row r="60" spans="1:60" ht="13.5" customHeight="1">
      <c r="B60" s="29" t="s">
        <v>123</v>
      </c>
      <c r="AM60" s="30"/>
      <c r="AP60" s="29"/>
      <c r="AQ60" s="29"/>
      <c r="AR60" s="29"/>
      <c r="AS60" s="29"/>
      <c r="AT60" s="29"/>
      <c r="AU60" s="29"/>
      <c r="AV60" s="29"/>
      <c r="AW60" s="29"/>
      <c r="AX60" s="29"/>
      <c r="AY60" s="29"/>
    </row>
  </sheetData>
  <mergeCells count="228">
    <mergeCell ref="W21:Z22"/>
    <mergeCell ref="AA21:AF21"/>
    <mergeCell ref="AG21:AL21"/>
    <mergeCell ref="AQ21:AQ22"/>
    <mergeCell ref="AA22:AF22"/>
    <mergeCell ref="AG22:AL22"/>
    <mergeCell ref="U20:V20"/>
    <mergeCell ref="A21:F22"/>
    <mergeCell ref="G21:J22"/>
    <mergeCell ref="K21:N22"/>
    <mergeCell ref="O21:R22"/>
    <mergeCell ref="S21:T22"/>
    <mergeCell ref="U21:V22"/>
    <mergeCell ref="A19:F20"/>
    <mergeCell ref="G19:R19"/>
    <mergeCell ref="S19:V19"/>
    <mergeCell ref="W19:Z20"/>
    <mergeCell ref="AA19:AF20"/>
    <mergeCell ref="AG19:AL20"/>
    <mergeCell ref="G20:J20"/>
    <mergeCell ref="K20:N20"/>
    <mergeCell ref="O20:R20"/>
    <mergeCell ref="S20:T20"/>
    <mergeCell ref="U23:V24"/>
    <mergeCell ref="W23:Z24"/>
    <mergeCell ref="AA23:AF23"/>
    <mergeCell ref="AG23:AL23"/>
    <mergeCell ref="AQ23:AQ24"/>
    <mergeCell ref="AA24:AF24"/>
    <mergeCell ref="AG24:AL24"/>
    <mergeCell ref="A23:F24"/>
    <mergeCell ref="G23:J24"/>
    <mergeCell ref="K23:N24"/>
    <mergeCell ref="O23:R24"/>
    <mergeCell ref="S23:T24"/>
    <mergeCell ref="W25:Z26"/>
    <mergeCell ref="AA25:AF25"/>
    <mergeCell ref="AG25:AL25"/>
    <mergeCell ref="AQ25:AQ26"/>
    <mergeCell ref="AA26:AF26"/>
    <mergeCell ref="AG26:AL26"/>
    <mergeCell ref="A25:F26"/>
    <mergeCell ref="G25:J26"/>
    <mergeCell ref="K25:N26"/>
    <mergeCell ref="O25:R26"/>
    <mergeCell ref="S25:T26"/>
    <mergeCell ref="U25:V26"/>
    <mergeCell ref="W27:Z28"/>
    <mergeCell ref="AA27:AF27"/>
    <mergeCell ref="AG27:AL27"/>
    <mergeCell ref="AQ27:AQ28"/>
    <mergeCell ref="AA28:AF28"/>
    <mergeCell ref="AG28:AL28"/>
    <mergeCell ref="A27:F28"/>
    <mergeCell ref="G27:J28"/>
    <mergeCell ref="K27:N28"/>
    <mergeCell ref="O27:R28"/>
    <mergeCell ref="S27:T28"/>
    <mergeCell ref="U27:V28"/>
    <mergeCell ref="W29:Z30"/>
    <mergeCell ref="AA29:AF29"/>
    <mergeCell ref="AG29:AL29"/>
    <mergeCell ref="AQ29:AQ30"/>
    <mergeCell ref="AA30:AF30"/>
    <mergeCell ref="AG30:AL30"/>
    <mergeCell ref="A29:F30"/>
    <mergeCell ref="G29:J30"/>
    <mergeCell ref="K29:N30"/>
    <mergeCell ref="O29:R30"/>
    <mergeCell ref="S29:T30"/>
    <mergeCell ref="U29:V30"/>
    <mergeCell ref="A40:F41"/>
    <mergeCell ref="G40:R40"/>
    <mergeCell ref="S40:V40"/>
    <mergeCell ref="W40:Z41"/>
    <mergeCell ref="AA40:AF41"/>
    <mergeCell ref="A31:F31"/>
    <mergeCell ref="H31:I31"/>
    <mergeCell ref="K31:N31"/>
    <mergeCell ref="R31:S31"/>
    <mergeCell ref="U31:X31"/>
    <mergeCell ref="AC31:AD31"/>
    <mergeCell ref="AG40:AL41"/>
    <mergeCell ref="G41:J41"/>
    <mergeCell ref="K41:N41"/>
    <mergeCell ref="O41:R41"/>
    <mergeCell ref="S41:T41"/>
    <mergeCell ref="U41:V41"/>
    <mergeCell ref="AF31:AI31"/>
    <mergeCell ref="K33:L33"/>
    <mergeCell ref="M33:N33"/>
    <mergeCell ref="P33:Q33"/>
    <mergeCell ref="S33:T33"/>
    <mergeCell ref="W42:Z43"/>
    <mergeCell ref="AA42:AF42"/>
    <mergeCell ref="AG42:AL42"/>
    <mergeCell ref="AQ42:AQ43"/>
    <mergeCell ref="AA43:AF43"/>
    <mergeCell ref="AG43:AL43"/>
    <mergeCell ref="A42:F44"/>
    <mergeCell ref="G42:J43"/>
    <mergeCell ref="K42:N43"/>
    <mergeCell ref="O42:R43"/>
    <mergeCell ref="S42:T43"/>
    <mergeCell ref="U42:V43"/>
    <mergeCell ref="AQ45:AQ46"/>
    <mergeCell ref="AA46:AF46"/>
    <mergeCell ref="AG46:AL46"/>
    <mergeCell ref="Y44:Z44"/>
    <mergeCell ref="AA44:AB44"/>
    <mergeCell ref="AC44:AD44"/>
    <mergeCell ref="AE44:AF44"/>
    <mergeCell ref="AG44:AJ44"/>
    <mergeCell ref="A45:F47"/>
    <mergeCell ref="G45:J46"/>
    <mergeCell ref="K45:N46"/>
    <mergeCell ref="O45:R46"/>
    <mergeCell ref="S45:T46"/>
    <mergeCell ref="G44:S44"/>
    <mergeCell ref="A48:F50"/>
    <mergeCell ref="G48:J49"/>
    <mergeCell ref="K48:N49"/>
    <mergeCell ref="O48:R49"/>
    <mergeCell ref="S48:T49"/>
    <mergeCell ref="U45:V46"/>
    <mergeCell ref="W45:Z46"/>
    <mergeCell ref="AA45:AF45"/>
    <mergeCell ref="AG45:AL45"/>
    <mergeCell ref="U48:V49"/>
    <mergeCell ref="W48:Z49"/>
    <mergeCell ref="AA48:AF48"/>
    <mergeCell ref="AG48:AL48"/>
    <mergeCell ref="G47:S47"/>
    <mergeCell ref="G50:S50"/>
    <mergeCell ref="AQ48:AQ49"/>
    <mergeCell ref="AA49:AF49"/>
    <mergeCell ref="AG49:AL49"/>
    <mergeCell ref="Y47:Z47"/>
    <mergeCell ref="AA47:AB47"/>
    <mergeCell ref="AC47:AD47"/>
    <mergeCell ref="AE47:AF47"/>
    <mergeCell ref="AG47:AJ47"/>
    <mergeCell ref="U51:V52"/>
    <mergeCell ref="W51:Z52"/>
    <mergeCell ref="AA51:AF51"/>
    <mergeCell ref="AG51:AL51"/>
    <mergeCell ref="AQ51:AQ52"/>
    <mergeCell ref="AA52:AF52"/>
    <mergeCell ref="AG52:AL52"/>
    <mergeCell ref="Y50:Z50"/>
    <mergeCell ref="AA50:AB50"/>
    <mergeCell ref="AC50:AD50"/>
    <mergeCell ref="AE50:AF50"/>
    <mergeCell ref="AG50:AJ50"/>
    <mergeCell ref="AQ54:AQ55"/>
    <mergeCell ref="AA55:AF55"/>
    <mergeCell ref="AG55:AL55"/>
    <mergeCell ref="Y53:Z53"/>
    <mergeCell ref="AA53:AB53"/>
    <mergeCell ref="AC53:AD53"/>
    <mergeCell ref="AE53:AF53"/>
    <mergeCell ref="AG53:AJ53"/>
    <mergeCell ref="A54:F56"/>
    <mergeCell ref="G54:J55"/>
    <mergeCell ref="K54:N55"/>
    <mergeCell ref="O54:R55"/>
    <mergeCell ref="S54:T55"/>
    <mergeCell ref="A51:F53"/>
    <mergeCell ref="G51:J52"/>
    <mergeCell ref="K51:N52"/>
    <mergeCell ref="O51:R52"/>
    <mergeCell ref="S51:T52"/>
    <mergeCell ref="G53:S53"/>
    <mergeCell ref="A57:F57"/>
    <mergeCell ref="H57:I57"/>
    <mergeCell ref="K57:N57"/>
    <mergeCell ref="R57:S57"/>
    <mergeCell ref="U57:X57"/>
    <mergeCell ref="U54:V55"/>
    <mergeCell ref="W54:Z55"/>
    <mergeCell ref="AA54:AF54"/>
    <mergeCell ref="AG54:AL54"/>
    <mergeCell ref="AC57:AD57"/>
    <mergeCell ref="AF57:AI57"/>
    <mergeCell ref="K59:L59"/>
    <mergeCell ref="M59:N59"/>
    <mergeCell ref="P59:Q59"/>
    <mergeCell ref="S59:T59"/>
    <mergeCell ref="Y56:Z56"/>
    <mergeCell ref="AA56:AB56"/>
    <mergeCell ref="AC56:AD56"/>
    <mergeCell ref="AE56:AF56"/>
    <mergeCell ref="AG56:AJ56"/>
    <mergeCell ref="G56:S56"/>
    <mergeCell ref="A5:D5"/>
    <mergeCell ref="E5:N5"/>
    <mergeCell ref="O5:R5"/>
    <mergeCell ref="S5:AG5"/>
    <mergeCell ref="AH5:AL5"/>
    <mergeCell ref="A6:D6"/>
    <mergeCell ref="E6:N6"/>
    <mergeCell ref="O6:R6"/>
    <mergeCell ref="S6:AG6"/>
    <mergeCell ref="AH6:AL6"/>
    <mergeCell ref="A7:D7"/>
    <mergeCell ref="E7:N7"/>
    <mergeCell ref="O7:R7"/>
    <mergeCell ref="S7:AG7"/>
    <mergeCell ref="AH7:AL7"/>
    <mergeCell ref="A8:D8"/>
    <mergeCell ref="E8:N8"/>
    <mergeCell ref="O8:R8"/>
    <mergeCell ref="S8:AG8"/>
    <mergeCell ref="AH8:AL8"/>
    <mergeCell ref="K12:L12"/>
    <mergeCell ref="M12:N12"/>
    <mergeCell ref="P12:Q12"/>
    <mergeCell ref="S12:T12"/>
    <mergeCell ref="A9:D9"/>
    <mergeCell ref="E9:N9"/>
    <mergeCell ref="O9:R9"/>
    <mergeCell ref="S9:AG9"/>
    <mergeCell ref="AH9:AL9"/>
    <mergeCell ref="A10:D10"/>
    <mergeCell ref="E10:N10"/>
    <mergeCell ref="O10:R10"/>
    <mergeCell ref="S10:AG10"/>
    <mergeCell ref="AH10:AL10"/>
  </mergeCells>
  <phoneticPr fontId="2"/>
  <printOptions horizontalCentered="1"/>
  <pageMargins left="0.78740157480314965" right="0.78740157480314965" top="0.98425196850393704" bottom="0.78740157480314965" header="0.31496062992125984" footer="0.31496062992125984"/>
  <pageSetup paperSize="9" scale="105" orientation="portrait" r:id="rId1"/>
  <rowBreaks count="2" manualBreakCount="2">
    <brk id="14" max="37" man="1"/>
    <brk id="35" max="37"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Sheet2!$C$4:$C$7</xm:f>
          </x14:formula1>
          <xm:sqref>B32:D32 B58:D58 B11:D11</xm:sqref>
        </x14:dataValidation>
        <x14:dataValidation type="list" allowBlank="1" showInputMessage="1" showErrorMessage="1">
          <x14:formula1>
            <xm:f>Sheet2!$G$8:$G$14</xm:f>
          </x14:formula1>
          <xm:sqref>G21:J30 G42:J43 G45:J46 G48:J49 G51:J52 G54:J55</xm:sqref>
        </x14:dataValidation>
        <x14:dataValidation type="list" allowBlank="1" showInputMessage="1" showErrorMessage="1">
          <x14:formula1>
            <xm:f>Sheet2!$H$1:$H$7</xm:f>
          </x14:formula1>
          <xm:sqref>S21:V30 S42:V43 S45:V46 S48:V49 S51:V52 S54:V55</xm:sqref>
        </x14:dataValidation>
        <x14:dataValidation type="list" allowBlank="1" showInputMessage="1" showErrorMessage="1">
          <x14:formula1>
            <xm:f>Sheet2!$D$1:$D$31</xm:f>
          </x14:formula1>
          <xm:sqref>M33:N33 M59:N59 M12:N12</xm:sqref>
        </x14:dataValidation>
        <x14:dataValidation type="list" allowBlank="1" showInputMessage="1" showErrorMessage="1">
          <x14:formula1>
            <xm:f>Sheet2!$E$1:$E$13</xm:f>
          </x14:formula1>
          <xm:sqref>P33:Q33 P59:Q59 P12:Q12</xm:sqref>
        </x14:dataValidation>
        <x14:dataValidation type="list" allowBlank="1" showInputMessage="1" showErrorMessage="1">
          <x14:formula1>
            <xm:f>Sheet2!$F$6:$F$37</xm:f>
          </x14:formula1>
          <xm:sqref>S33:T33 S59:T59 S12:T12</xm:sqref>
        </x14:dataValidation>
        <x14:dataValidation type="list" allowBlank="1" showInputMessage="1" showErrorMessage="1">
          <x14:formula1>
            <xm:f>Sheet2!$C$1:$C$4</xm:f>
          </x14:formula1>
          <xm:sqref>A6:D10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view="pageBreakPreview" zoomScale="130" zoomScaleNormal="100" zoomScaleSheetLayoutView="130" workbookViewId="0">
      <selection activeCell="E6" sqref="E6"/>
    </sheetView>
  </sheetViews>
  <sheetFormatPr defaultRowHeight="13.5"/>
  <cols>
    <col min="1" max="1" width="3.5" style="56" customWidth="1"/>
    <col min="2" max="2" width="31.25" style="56" customWidth="1"/>
    <col min="3" max="3" width="47" style="56" customWidth="1"/>
    <col min="4" max="16384" width="9" style="56"/>
  </cols>
  <sheetData>
    <row r="2" spans="2:3" ht="36" customHeight="1">
      <c r="B2" s="80" t="s">
        <v>178</v>
      </c>
      <c r="C2" s="81"/>
    </row>
    <row r="3" spans="2:3" ht="14.25">
      <c r="B3" s="57"/>
      <c r="C3" s="58" t="s">
        <v>135</v>
      </c>
    </row>
    <row r="4" spans="2:3" ht="18" customHeight="1">
      <c r="B4" s="56" t="s">
        <v>146</v>
      </c>
    </row>
    <row r="5" spans="2:3" ht="18" customHeight="1">
      <c r="B5" s="56" t="s">
        <v>136</v>
      </c>
    </row>
    <row r="6" spans="2:3" ht="18" customHeight="1">
      <c r="B6" s="56" t="s">
        <v>147</v>
      </c>
    </row>
    <row r="7" spans="2:3" ht="18" customHeight="1">
      <c r="B7" s="56" t="s">
        <v>137</v>
      </c>
    </row>
    <row r="8" spans="2:3" ht="18" customHeight="1">
      <c r="B8" s="314" t="s">
        <v>175</v>
      </c>
    </row>
    <row r="9" spans="2:3" ht="18" customHeight="1">
      <c r="B9" s="314" t="s">
        <v>177</v>
      </c>
    </row>
    <row r="10" spans="2:3" ht="18" customHeight="1"/>
    <row r="11" spans="2:3" ht="18" customHeight="1">
      <c r="B11" s="56" t="s">
        <v>138</v>
      </c>
    </row>
    <row r="12" spans="2:3" ht="30" customHeight="1">
      <c r="B12" s="59" t="s">
        <v>139</v>
      </c>
      <c r="C12" s="59" t="s">
        <v>140</v>
      </c>
    </row>
    <row r="13" spans="2:3" ht="30" customHeight="1">
      <c r="B13" s="60" t="s">
        <v>148</v>
      </c>
      <c r="C13" s="60" t="s">
        <v>164</v>
      </c>
    </row>
    <row r="14" spans="2:3" ht="18" customHeight="1">
      <c r="B14" s="61" t="s">
        <v>149</v>
      </c>
      <c r="C14" s="61" t="s">
        <v>160</v>
      </c>
    </row>
    <row r="15" spans="2:3" ht="18" customHeight="1">
      <c r="B15" s="313" t="s">
        <v>172</v>
      </c>
      <c r="C15" s="62" t="s">
        <v>141</v>
      </c>
    </row>
    <row r="16" spans="2:3" ht="30" customHeight="1">
      <c r="B16" s="60" t="s">
        <v>150</v>
      </c>
      <c r="C16" s="60" t="s">
        <v>151</v>
      </c>
    </row>
    <row r="17" spans="2:3" ht="18" customHeight="1">
      <c r="B17" s="61" t="s">
        <v>154</v>
      </c>
      <c r="C17" s="61" t="s">
        <v>161</v>
      </c>
    </row>
    <row r="18" spans="2:3" ht="18" customHeight="1">
      <c r="B18" s="313" t="s">
        <v>172</v>
      </c>
      <c r="C18" s="62"/>
    </row>
    <row r="19" spans="2:3" ht="18" customHeight="1">
      <c r="B19" s="61" t="s">
        <v>152</v>
      </c>
      <c r="C19" s="61" t="s">
        <v>159</v>
      </c>
    </row>
    <row r="20" spans="2:3" ht="18" customHeight="1">
      <c r="B20" s="63"/>
      <c r="C20" s="63" t="s">
        <v>142</v>
      </c>
    </row>
    <row r="21" spans="2:3" ht="30" customHeight="1">
      <c r="B21" s="61" t="s">
        <v>173</v>
      </c>
      <c r="C21" s="61" t="s">
        <v>153</v>
      </c>
    </row>
    <row r="22" spans="2:3" ht="18" customHeight="1">
      <c r="B22" s="61" t="s">
        <v>156</v>
      </c>
      <c r="C22" s="61" t="s">
        <v>155</v>
      </c>
    </row>
    <row r="23" spans="2:3" ht="18" customHeight="1">
      <c r="B23" s="62"/>
      <c r="C23" s="62" t="s">
        <v>157</v>
      </c>
    </row>
    <row r="24" spans="2:3" ht="18" customHeight="1">
      <c r="B24" s="63"/>
      <c r="C24" s="64" t="s">
        <v>158</v>
      </c>
    </row>
    <row r="25" spans="2:3" ht="30" customHeight="1">
      <c r="B25" s="60" t="s">
        <v>162</v>
      </c>
      <c r="C25" s="60" t="s">
        <v>163</v>
      </c>
    </row>
    <row r="26" spans="2:3" ht="30" customHeight="1">
      <c r="B26" s="60" t="s">
        <v>143</v>
      </c>
      <c r="C26" s="60" t="s">
        <v>174</v>
      </c>
    </row>
    <row r="27" spans="2:3" ht="18" customHeight="1"/>
    <row r="28" spans="2:3" ht="18" customHeight="1">
      <c r="B28" s="56" t="s">
        <v>144</v>
      </c>
    </row>
    <row r="29" spans="2:3" ht="18" customHeight="1">
      <c r="B29" s="56" t="s">
        <v>145</v>
      </c>
    </row>
    <row r="30" spans="2:3" ht="18" customHeight="1">
      <c r="B30" s="56" t="s">
        <v>176</v>
      </c>
    </row>
  </sheetData>
  <mergeCells count="1">
    <mergeCell ref="B2:C2"/>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41"/>
  <sheetViews>
    <sheetView showZeros="0" view="pageBreakPreview" topLeftCell="A7" zoomScale="115" zoomScaleNormal="100" zoomScaleSheetLayoutView="115" workbookViewId="0">
      <selection activeCell="T18" sqref="T18:AG18"/>
    </sheetView>
  </sheetViews>
  <sheetFormatPr defaultColWidth="2.625" defaultRowHeight="20.100000000000001" customHeight="1"/>
  <cols>
    <col min="1" max="39" width="2" style="1" customWidth="1"/>
    <col min="40" max="42" width="2.625" style="1"/>
    <col min="43" max="43" width="0" style="1" hidden="1" customWidth="1"/>
    <col min="44" max="16384" width="2.625" style="1"/>
  </cols>
  <sheetData>
    <row r="1" spans="1:50" ht="20.100000000000001" customHeight="1">
      <c r="A1" s="1" t="s">
        <v>0</v>
      </c>
    </row>
    <row r="2" spans="1:50" ht="20.100000000000001" customHeight="1">
      <c r="A2" s="82" t="s">
        <v>23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c r="AE4" s="91"/>
      <c r="AF4" s="10" t="s">
        <v>25</v>
      </c>
      <c r="AG4" s="90"/>
      <c r="AH4" s="91"/>
      <c r="AI4" s="10" t="s">
        <v>26</v>
      </c>
      <c r="AJ4" s="90"/>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R6" s="94" t="s">
        <v>85</v>
      </c>
      <c r="S6" s="95"/>
      <c r="T6" s="95"/>
      <c r="U6" s="95"/>
      <c r="V6" s="95"/>
      <c r="W6" s="93"/>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AT7" s="28"/>
      <c r="AU7" s="28"/>
      <c r="AV7" s="28"/>
      <c r="AW7" s="28"/>
      <c r="AX7" s="28"/>
    </row>
    <row r="8" spans="1:50" ht="20.100000000000001" customHeight="1">
      <c r="W8" s="158" t="s">
        <v>74</v>
      </c>
      <c r="X8" s="158"/>
      <c r="Y8" s="158"/>
      <c r="Z8" s="158"/>
      <c r="AA8" s="158"/>
      <c r="AB8" s="159"/>
      <c r="AC8" s="160" t="s">
        <v>133</v>
      </c>
      <c r="AD8" s="161"/>
      <c r="AE8" s="161"/>
      <c r="AF8" s="161"/>
      <c r="AG8" s="161"/>
      <c r="AH8" s="161"/>
      <c r="AI8" s="161"/>
      <c r="AJ8" s="161"/>
      <c r="AK8" s="161"/>
      <c r="AL8" s="161"/>
      <c r="AM8" s="161"/>
      <c r="AT8" s="28"/>
      <c r="AU8" s="28"/>
      <c r="AV8" s="28"/>
      <c r="AW8" s="28"/>
      <c r="AX8" s="28"/>
    </row>
    <row r="9" spans="1:50" ht="14.1" customHeight="1">
      <c r="W9" s="140" t="s">
        <v>181</v>
      </c>
      <c r="X9" s="140"/>
      <c r="Y9" s="140"/>
      <c r="Z9" s="140"/>
      <c r="AA9" s="140"/>
      <c r="AB9" s="141"/>
      <c r="AC9" s="138"/>
      <c r="AD9" s="139"/>
      <c r="AE9" s="139"/>
      <c r="AF9" s="139"/>
      <c r="AG9" s="139"/>
      <c r="AH9" s="139"/>
      <c r="AI9" s="139"/>
      <c r="AJ9" s="139"/>
      <c r="AK9" s="139"/>
      <c r="AL9" s="139"/>
      <c r="AM9" s="139"/>
      <c r="AT9" s="28"/>
      <c r="AU9" s="28"/>
      <c r="AV9" s="28"/>
      <c r="AW9" s="28"/>
      <c r="AX9" s="28"/>
    </row>
    <row r="10" spans="1:50" ht="14.1" customHeight="1">
      <c r="W10" s="142" t="s">
        <v>60</v>
      </c>
      <c r="X10" s="142"/>
      <c r="Y10" s="142"/>
      <c r="Z10" s="142"/>
      <c r="AA10" s="142"/>
      <c r="AB10" s="143"/>
      <c r="AC10" s="146"/>
      <c r="AD10" s="147"/>
      <c r="AE10" s="147"/>
      <c r="AF10" s="147"/>
      <c r="AG10" s="147"/>
      <c r="AH10" s="147"/>
      <c r="AI10" s="147"/>
      <c r="AJ10" s="147"/>
      <c r="AK10" s="147"/>
      <c r="AL10" s="147"/>
      <c r="AM10" s="147"/>
      <c r="AT10" s="28"/>
      <c r="AU10" s="28"/>
      <c r="AV10" s="28"/>
      <c r="AW10" s="28"/>
      <c r="AX10" s="28"/>
    </row>
    <row r="11" spans="1:50" ht="14.1" customHeight="1">
      <c r="W11" s="144" t="s">
        <v>61</v>
      </c>
      <c r="X11" s="144"/>
      <c r="Y11" s="144"/>
      <c r="Z11" s="144"/>
      <c r="AA11" s="144"/>
      <c r="AB11" s="145"/>
      <c r="AC11" s="162"/>
      <c r="AD11" s="163"/>
      <c r="AE11" s="163"/>
      <c r="AF11" s="163"/>
      <c r="AG11" s="163"/>
      <c r="AH11" s="163"/>
      <c r="AI11" s="163"/>
      <c r="AJ11" s="163"/>
      <c r="AK11" s="163"/>
      <c r="AL11" s="163"/>
      <c r="AM11" s="163"/>
    </row>
    <row r="12" spans="1:50" ht="9.9499999999999993" customHeight="1">
      <c r="AT12" s="28"/>
      <c r="AU12" s="28"/>
      <c r="AV12" s="28"/>
      <c r="AW12" s="28"/>
      <c r="AX12" s="28"/>
    </row>
    <row r="13" spans="1:50" ht="14.1" customHeight="1">
      <c r="A13" s="32" t="s">
        <v>183</v>
      </c>
    </row>
    <row r="14" spans="1:50" ht="14.1" customHeight="1">
      <c r="A14" s="32" t="s">
        <v>184</v>
      </c>
    </row>
    <row r="15" spans="1:50" ht="12" customHeight="1">
      <c r="A15" s="164" t="s">
        <v>67</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row>
    <row r="16" spans="1:50" ht="9.9499999999999993" customHeight="1"/>
    <row r="17" spans="1:43" ht="20.100000000000001" customHeight="1">
      <c r="A17" s="99" t="s">
        <v>1</v>
      </c>
      <c r="B17" s="168" t="s">
        <v>86</v>
      </c>
      <c r="C17" s="169"/>
      <c r="D17" s="169"/>
      <c r="E17" s="169"/>
      <c r="F17" s="169"/>
      <c r="G17" s="169"/>
      <c r="H17" s="169"/>
      <c r="I17" s="170"/>
      <c r="J17" s="194" t="s">
        <v>41</v>
      </c>
      <c r="K17" s="150"/>
      <c r="L17" s="150"/>
      <c r="M17" s="150"/>
      <c r="N17" s="150"/>
      <c r="O17" s="150"/>
      <c r="P17" s="150"/>
      <c r="Q17" s="150"/>
      <c r="R17" s="151"/>
      <c r="S17" s="195"/>
      <c r="T17" s="99" t="s">
        <v>40</v>
      </c>
      <c r="U17" s="151"/>
      <c r="V17" s="151"/>
      <c r="W17" s="151"/>
      <c r="X17" s="151"/>
      <c r="Y17" s="151"/>
      <c r="Z17" s="151"/>
      <c r="AA17" s="151"/>
      <c r="AB17" s="151"/>
      <c r="AC17" s="151"/>
      <c r="AD17" s="151"/>
      <c r="AE17" s="151"/>
      <c r="AF17" s="151"/>
      <c r="AG17" s="195"/>
      <c r="AH17" s="83" t="s">
        <v>3</v>
      </c>
      <c r="AI17" s="84"/>
      <c r="AJ17" s="84"/>
      <c r="AK17" s="84"/>
      <c r="AL17" s="84"/>
      <c r="AM17" s="84"/>
    </row>
    <row r="18" spans="1:43" ht="24.95" customHeight="1">
      <c r="A18" s="99"/>
      <c r="B18" s="169"/>
      <c r="C18" s="169"/>
      <c r="D18" s="169"/>
      <c r="E18" s="169"/>
      <c r="F18" s="169"/>
      <c r="G18" s="169"/>
      <c r="H18" s="169"/>
      <c r="I18" s="170"/>
      <c r="J18" s="190">
        <f>W6</f>
        <v>0</v>
      </c>
      <c r="K18" s="191"/>
      <c r="L18" s="191"/>
      <c r="M18" s="191"/>
      <c r="N18" s="191"/>
      <c r="O18" s="191"/>
      <c r="P18" s="191"/>
      <c r="Q18" s="191"/>
      <c r="R18" s="192"/>
      <c r="S18" s="193"/>
      <c r="T18" s="310"/>
      <c r="U18" s="311"/>
      <c r="V18" s="311"/>
      <c r="W18" s="311"/>
      <c r="X18" s="311"/>
      <c r="Y18" s="311"/>
      <c r="Z18" s="311"/>
      <c r="AA18" s="311"/>
      <c r="AB18" s="311"/>
      <c r="AC18" s="311"/>
      <c r="AD18" s="311"/>
      <c r="AE18" s="311"/>
      <c r="AF18" s="311"/>
      <c r="AG18" s="312"/>
      <c r="AH18" s="89"/>
      <c r="AI18" s="154"/>
      <c r="AJ18" s="154"/>
      <c r="AK18" s="154"/>
      <c r="AL18" s="154"/>
      <c r="AM18" s="154"/>
    </row>
    <row r="19" spans="1:43" ht="15.95" customHeight="1">
      <c r="A19" s="99" t="s">
        <v>2</v>
      </c>
      <c r="B19" s="168" t="s">
        <v>10</v>
      </c>
      <c r="C19" s="169"/>
      <c r="D19" s="169"/>
      <c r="E19" s="169"/>
      <c r="F19" s="169"/>
      <c r="G19" s="169"/>
      <c r="H19" s="169"/>
      <c r="I19" s="170"/>
      <c r="J19" s="85" t="s">
        <v>182</v>
      </c>
      <c r="K19" s="86"/>
      <c r="L19" s="86"/>
      <c r="M19" s="86"/>
      <c r="N19" s="86"/>
      <c r="O19" s="86"/>
      <c r="P19" s="87" t="s">
        <v>65</v>
      </c>
      <c r="Q19" s="87"/>
      <c r="R19" s="87"/>
      <c r="S19" s="87"/>
      <c r="T19" s="83" t="s">
        <v>4</v>
      </c>
      <c r="U19" s="84"/>
      <c r="V19" s="84"/>
      <c r="W19" s="84"/>
      <c r="X19" s="89" t="s">
        <v>66</v>
      </c>
      <c r="Y19" s="89"/>
      <c r="Z19" s="89"/>
      <c r="AA19" s="87"/>
      <c r="AB19" s="89" t="s">
        <v>7</v>
      </c>
      <c r="AC19" s="87"/>
      <c r="AD19" s="87"/>
      <c r="AE19" s="87"/>
      <c r="AF19" s="87"/>
      <c r="AG19" s="87"/>
      <c r="AH19" s="89" t="s">
        <v>8</v>
      </c>
      <c r="AI19" s="87"/>
      <c r="AJ19" s="87"/>
      <c r="AK19" s="87"/>
      <c r="AL19" s="87"/>
      <c r="AM19" s="87"/>
    </row>
    <row r="20" spans="1:43" ht="15.95" customHeight="1">
      <c r="A20" s="99"/>
      <c r="B20" s="169"/>
      <c r="C20" s="169"/>
      <c r="D20" s="169"/>
      <c r="E20" s="169"/>
      <c r="F20" s="169"/>
      <c r="G20" s="169"/>
      <c r="H20" s="169"/>
      <c r="I20" s="170"/>
      <c r="J20" s="86"/>
      <c r="K20" s="86"/>
      <c r="L20" s="86"/>
      <c r="M20" s="86"/>
      <c r="N20" s="86"/>
      <c r="O20" s="86"/>
      <c r="P20" s="87"/>
      <c r="Q20" s="87"/>
      <c r="R20" s="87"/>
      <c r="S20" s="87"/>
      <c r="T20" s="88" t="s">
        <v>5</v>
      </c>
      <c r="U20" s="88"/>
      <c r="V20" s="88" t="s">
        <v>6</v>
      </c>
      <c r="W20" s="88"/>
      <c r="X20" s="87"/>
      <c r="Y20" s="87"/>
      <c r="Z20" s="87"/>
      <c r="AA20" s="87"/>
      <c r="AB20" s="87"/>
      <c r="AC20" s="87"/>
      <c r="AD20" s="87"/>
      <c r="AE20" s="87"/>
      <c r="AF20" s="87"/>
      <c r="AG20" s="87"/>
      <c r="AH20" s="87"/>
      <c r="AI20" s="87"/>
      <c r="AJ20" s="87"/>
      <c r="AK20" s="87"/>
      <c r="AL20" s="87"/>
      <c r="AM20" s="87"/>
    </row>
    <row r="21" spans="1:43" ht="15" customHeight="1">
      <c r="A21" s="99"/>
      <c r="B21" s="169"/>
      <c r="C21" s="169"/>
      <c r="D21" s="169"/>
      <c r="E21" s="169"/>
      <c r="F21" s="169"/>
      <c r="G21" s="169"/>
      <c r="H21" s="169"/>
      <c r="I21" s="170"/>
      <c r="J21" s="171"/>
      <c r="K21" s="172"/>
      <c r="L21" s="172"/>
      <c r="M21" s="172"/>
      <c r="N21" s="172"/>
      <c r="O21" s="173"/>
      <c r="P21" s="121"/>
      <c r="Q21" s="122"/>
      <c r="R21" s="122"/>
      <c r="S21" s="122"/>
      <c r="T21" s="127"/>
      <c r="U21" s="128"/>
      <c r="V21" s="127"/>
      <c r="W21" s="128"/>
      <c r="X21" s="130"/>
      <c r="Y21" s="131"/>
      <c r="Z21" s="131"/>
      <c r="AA21" s="131"/>
      <c r="AB21" s="133"/>
      <c r="AC21" s="134"/>
      <c r="AD21" s="134"/>
      <c r="AE21" s="134"/>
      <c r="AF21" s="134"/>
      <c r="AG21" s="134"/>
      <c r="AH21" s="121"/>
      <c r="AI21" s="122"/>
      <c r="AJ21" s="122"/>
      <c r="AK21" s="122"/>
      <c r="AL21" s="122"/>
      <c r="AM21" s="122"/>
      <c r="AQ21" s="115" t="b">
        <f>IF(V21="田",1,IF(V21="畑",2))</f>
        <v>0</v>
      </c>
    </row>
    <row r="22" spans="1:43" ht="15" customHeight="1">
      <c r="A22" s="99"/>
      <c r="B22" s="169"/>
      <c r="C22" s="169"/>
      <c r="D22" s="169"/>
      <c r="E22" s="169"/>
      <c r="F22" s="169"/>
      <c r="G22" s="169"/>
      <c r="H22" s="169"/>
      <c r="I22" s="170"/>
      <c r="J22" s="166"/>
      <c r="K22" s="167"/>
      <c r="L22" s="167"/>
      <c r="M22" s="167"/>
      <c r="N22" s="167"/>
      <c r="O22" s="167"/>
      <c r="P22" s="126"/>
      <c r="Q22" s="126"/>
      <c r="R22" s="126"/>
      <c r="S22" s="126"/>
      <c r="T22" s="129"/>
      <c r="U22" s="129"/>
      <c r="V22" s="129"/>
      <c r="W22" s="129"/>
      <c r="X22" s="132"/>
      <c r="Y22" s="132"/>
      <c r="Z22" s="132"/>
      <c r="AA22" s="132"/>
      <c r="AB22" s="123">
        <f>J18</f>
        <v>0</v>
      </c>
      <c r="AC22" s="124"/>
      <c r="AD22" s="124"/>
      <c r="AE22" s="124"/>
      <c r="AF22" s="124"/>
      <c r="AG22" s="124"/>
      <c r="AH22" s="125"/>
      <c r="AI22" s="126"/>
      <c r="AJ22" s="126"/>
      <c r="AK22" s="126"/>
      <c r="AL22" s="126"/>
      <c r="AM22" s="126"/>
      <c r="AQ22" s="116"/>
    </row>
    <row r="23" spans="1:43" ht="15" customHeight="1">
      <c r="A23" s="99"/>
      <c r="B23" s="169"/>
      <c r="C23" s="169"/>
      <c r="D23" s="169"/>
      <c r="E23" s="169"/>
      <c r="F23" s="169"/>
      <c r="G23" s="169"/>
      <c r="H23" s="169"/>
      <c r="I23" s="170"/>
      <c r="J23" s="171"/>
      <c r="K23" s="172"/>
      <c r="L23" s="172"/>
      <c r="M23" s="172"/>
      <c r="N23" s="172"/>
      <c r="O23" s="173"/>
      <c r="P23" s="174"/>
      <c r="Q23" s="175"/>
      <c r="R23" s="175"/>
      <c r="S23" s="176"/>
      <c r="T23" s="186"/>
      <c r="U23" s="187"/>
      <c r="V23" s="186"/>
      <c r="W23" s="187"/>
      <c r="X23" s="180"/>
      <c r="Y23" s="181"/>
      <c r="Z23" s="181"/>
      <c r="AA23" s="182"/>
      <c r="AB23" s="177"/>
      <c r="AC23" s="178"/>
      <c r="AD23" s="178"/>
      <c r="AE23" s="178"/>
      <c r="AF23" s="178"/>
      <c r="AG23" s="179"/>
      <c r="AH23" s="174"/>
      <c r="AI23" s="175"/>
      <c r="AJ23" s="175"/>
      <c r="AK23" s="175"/>
      <c r="AL23" s="175"/>
      <c r="AM23" s="176"/>
      <c r="AQ23" s="115" t="b">
        <f>IF(V23="田",1,IF(V23="畑",2))</f>
        <v>0</v>
      </c>
    </row>
    <row r="24" spans="1:43" ht="15" customHeight="1">
      <c r="A24" s="99"/>
      <c r="B24" s="169"/>
      <c r="C24" s="169"/>
      <c r="D24" s="169"/>
      <c r="E24" s="169"/>
      <c r="F24" s="169"/>
      <c r="G24" s="169"/>
      <c r="H24" s="169"/>
      <c r="I24" s="170"/>
      <c r="J24" s="166"/>
      <c r="K24" s="167"/>
      <c r="L24" s="167"/>
      <c r="M24" s="167"/>
      <c r="N24" s="167"/>
      <c r="O24" s="167"/>
      <c r="P24" s="155"/>
      <c r="Q24" s="156"/>
      <c r="R24" s="156"/>
      <c r="S24" s="157"/>
      <c r="T24" s="188"/>
      <c r="U24" s="189"/>
      <c r="V24" s="188"/>
      <c r="W24" s="189"/>
      <c r="X24" s="183"/>
      <c r="Y24" s="184"/>
      <c r="Z24" s="184"/>
      <c r="AA24" s="185"/>
      <c r="AB24" s="123"/>
      <c r="AC24" s="124"/>
      <c r="AD24" s="124"/>
      <c r="AE24" s="124"/>
      <c r="AF24" s="124"/>
      <c r="AG24" s="124"/>
      <c r="AH24" s="155"/>
      <c r="AI24" s="156"/>
      <c r="AJ24" s="156"/>
      <c r="AK24" s="156"/>
      <c r="AL24" s="156"/>
      <c r="AM24" s="157"/>
      <c r="AQ24" s="115"/>
    </row>
    <row r="25" spans="1:43" ht="15.95" customHeight="1">
      <c r="A25" s="99"/>
      <c r="B25" s="169"/>
      <c r="C25" s="169"/>
      <c r="D25" s="169"/>
      <c r="E25" s="169"/>
      <c r="F25" s="169"/>
      <c r="G25" s="169"/>
      <c r="H25" s="169"/>
      <c r="I25" s="170"/>
      <c r="J25" s="87" t="s">
        <v>9</v>
      </c>
      <c r="K25" s="87"/>
      <c r="L25" s="87"/>
      <c r="M25" s="87"/>
      <c r="N25" s="87"/>
      <c r="O25" s="87"/>
      <c r="P25" s="152">
        <f ca="1">Y25+AG25</f>
        <v>0</v>
      </c>
      <c r="Q25" s="153"/>
      <c r="R25" s="14" t="s">
        <v>42</v>
      </c>
      <c r="S25" s="117">
        <f>AA25+AI25</f>
        <v>0</v>
      </c>
      <c r="T25" s="118"/>
      <c r="U25" s="118"/>
      <c r="V25" s="14" t="s">
        <v>43</v>
      </c>
      <c r="W25" s="15" t="s">
        <v>46</v>
      </c>
      <c r="X25" s="14"/>
      <c r="Y25" s="16">
        <f ca="1">SUMIF(V21:W24,"田",AQ21:AQ24)</f>
        <v>0</v>
      </c>
      <c r="Z25" s="14" t="s">
        <v>42</v>
      </c>
      <c r="AA25" s="117">
        <f>SUMIF(V21:W24,"田",X21:AA24)</f>
        <v>0</v>
      </c>
      <c r="AB25" s="118"/>
      <c r="AC25" s="118"/>
      <c r="AD25" s="14" t="s">
        <v>43</v>
      </c>
      <c r="AE25" s="17" t="s">
        <v>45</v>
      </c>
      <c r="AF25" s="14"/>
      <c r="AG25" s="26">
        <f ca="1">SUMIF(V21:W24,"畑",AQ21:AQ24)/2</f>
        <v>0</v>
      </c>
      <c r="AH25" s="14" t="s">
        <v>42</v>
      </c>
      <c r="AI25" s="117">
        <f>SUMIF(V21:W24,"畑",X21:AA24)</f>
        <v>0</v>
      </c>
      <c r="AJ25" s="118"/>
      <c r="AK25" s="118"/>
      <c r="AL25" s="14" t="s">
        <v>43</v>
      </c>
      <c r="AM25" s="18" t="s">
        <v>44</v>
      </c>
    </row>
    <row r="26" spans="1:43" ht="20.100000000000001" customHeight="1">
      <c r="A26" s="99" t="s">
        <v>11</v>
      </c>
      <c r="B26" s="107" t="s">
        <v>12</v>
      </c>
      <c r="C26" s="107"/>
      <c r="D26" s="107"/>
      <c r="E26" s="107"/>
      <c r="F26" s="107"/>
      <c r="G26" s="107"/>
      <c r="H26" s="107"/>
      <c r="I26" s="108"/>
      <c r="J26" s="104" t="s">
        <v>69</v>
      </c>
      <c r="K26" s="104"/>
      <c r="L26" s="104"/>
      <c r="M26" s="104"/>
      <c r="N26" s="104"/>
      <c r="O26" s="104"/>
      <c r="P26" s="119"/>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9"/>
    </row>
    <row r="27" spans="1:43" ht="20.100000000000001" customHeight="1">
      <c r="A27" s="99"/>
      <c r="B27" s="107"/>
      <c r="C27" s="107"/>
      <c r="D27" s="107"/>
      <c r="E27" s="107"/>
      <c r="F27" s="107"/>
      <c r="G27" s="107"/>
      <c r="H27" s="107"/>
      <c r="I27" s="108"/>
      <c r="J27" s="104" t="s">
        <v>70</v>
      </c>
      <c r="K27" s="104"/>
      <c r="L27" s="104"/>
      <c r="M27" s="104"/>
      <c r="N27" s="104"/>
      <c r="O27" s="104"/>
      <c r="P27" s="102" t="s">
        <v>13</v>
      </c>
      <c r="Q27" s="102"/>
      <c r="R27" s="102"/>
      <c r="S27" s="103"/>
      <c r="T27" s="103"/>
      <c r="U27" s="103"/>
      <c r="V27" s="23"/>
      <c r="W27" s="90" t="s">
        <v>24</v>
      </c>
      <c r="X27" s="92"/>
      <c r="Y27" s="90"/>
      <c r="Z27" s="91"/>
      <c r="AA27" s="10" t="s">
        <v>25</v>
      </c>
      <c r="AB27" s="90"/>
      <c r="AC27" s="91"/>
      <c r="AD27" s="10" t="s">
        <v>26</v>
      </c>
      <c r="AE27" s="90"/>
      <c r="AF27" s="91"/>
      <c r="AG27" s="10" t="s">
        <v>27</v>
      </c>
      <c r="AI27" s="22"/>
      <c r="AJ27" s="22"/>
      <c r="AK27" s="17"/>
      <c r="AL27" s="17"/>
      <c r="AM27" s="19"/>
    </row>
    <row r="28" spans="1:43" ht="20.100000000000001" customHeight="1">
      <c r="A28" s="99"/>
      <c r="B28" s="107"/>
      <c r="C28" s="107"/>
      <c r="D28" s="107"/>
      <c r="E28" s="107"/>
      <c r="F28" s="107"/>
      <c r="G28" s="107"/>
      <c r="H28" s="107"/>
      <c r="I28" s="108"/>
      <c r="J28" s="104"/>
      <c r="K28" s="104"/>
      <c r="L28" s="104"/>
      <c r="M28" s="104"/>
      <c r="N28" s="104"/>
      <c r="O28" s="104"/>
      <c r="P28" s="102" t="s">
        <v>14</v>
      </c>
      <c r="Q28" s="102"/>
      <c r="R28" s="102"/>
      <c r="S28" s="103"/>
      <c r="T28" s="103"/>
      <c r="U28" s="103"/>
      <c r="V28" s="20"/>
      <c r="W28" s="150" t="s">
        <v>24</v>
      </c>
      <c r="X28" s="151"/>
      <c r="Y28" s="150"/>
      <c r="Z28" s="150"/>
      <c r="AA28" s="21" t="s">
        <v>25</v>
      </c>
      <c r="AB28" s="150"/>
      <c r="AC28" s="150"/>
      <c r="AD28" s="21" t="s">
        <v>26</v>
      </c>
      <c r="AE28" s="150"/>
      <c r="AF28" s="150"/>
      <c r="AG28" s="21" t="s">
        <v>27</v>
      </c>
      <c r="AH28" s="17"/>
      <c r="AI28" s="17"/>
      <c r="AJ28" s="17"/>
      <c r="AK28" s="17"/>
      <c r="AL28" s="17"/>
      <c r="AM28" s="19"/>
    </row>
    <row r="29" spans="1:43" ht="30" customHeight="1">
      <c r="A29" s="99"/>
      <c r="B29" s="107"/>
      <c r="C29" s="107"/>
      <c r="D29" s="107"/>
      <c r="E29" s="107"/>
      <c r="F29" s="107"/>
      <c r="G29" s="107"/>
      <c r="H29" s="107"/>
      <c r="I29" s="108"/>
      <c r="J29" s="105" t="s">
        <v>185</v>
      </c>
      <c r="K29" s="106"/>
      <c r="L29" s="106"/>
      <c r="M29" s="106"/>
      <c r="N29" s="106"/>
      <c r="O29" s="106"/>
      <c r="P29" s="106"/>
      <c r="Q29" s="106"/>
      <c r="R29" s="106"/>
      <c r="S29" s="106"/>
      <c r="T29" s="106"/>
      <c r="U29" s="106"/>
      <c r="V29" s="148"/>
      <c r="W29" s="149"/>
      <c r="X29" s="149"/>
      <c r="Y29" s="149"/>
      <c r="Z29" s="149"/>
      <c r="AA29" s="149"/>
      <c r="AB29" s="149"/>
      <c r="AC29" s="149"/>
      <c r="AD29" s="149"/>
      <c r="AE29" s="149"/>
      <c r="AF29" s="149"/>
      <c r="AG29" s="149"/>
      <c r="AH29" s="149"/>
      <c r="AI29" s="149"/>
      <c r="AJ29" s="149"/>
      <c r="AK29" s="149"/>
      <c r="AL29" s="149"/>
      <c r="AM29" s="19"/>
    </row>
    <row r="30" spans="1:43" ht="65.099999999999994" customHeight="1">
      <c r="A30" s="24" t="s">
        <v>15</v>
      </c>
      <c r="B30" s="96" t="s">
        <v>16</v>
      </c>
      <c r="C30" s="97"/>
      <c r="D30" s="97"/>
      <c r="E30" s="97"/>
      <c r="F30" s="97"/>
      <c r="G30" s="97"/>
      <c r="H30" s="97"/>
      <c r="I30" s="98"/>
      <c r="J30" s="148"/>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9"/>
    </row>
    <row r="31" spans="1:43" ht="15.95" customHeight="1">
      <c r="A31" s="99" t="s">
        <v>17</v>
      </c>
      <c r="B31" s="100" t="s">
        <v>68</v>
      </c>
      <c r="C31" s="100"/>
      <c r="D31" s="100"/>
      <c r="E31" s="100"/>
      <c r="F31" s="100"/>
      <c r="G31" s="100"/>
      <c r="H31" s="100"/>
      <c r="I31" s="101"/>
      <c r="J31" s="109"/>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35"/>
    </row>
    <row r="32" spans="1:43" ht="15.95" customHeight="1">
      <c r="A32" s="99"/>
      <c r="B32" s="100"/>
      <c r="C32" s="100"/>
      <c r="D32" s="100"/>
      <c r="E32" s="100"/>
      <c r="F32" s="100"/>
      <c r="G32" s="100"/>
      <c r="H32" s="100"/>
      <c r="I32" s="101"/>
      <c r="J32" s="111"/>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36"/>
    </row>
    <row r="33" spans="1:39" ht="15.95" customHeight="1">
      <c r="A33" s="99"/>
      <c r="B33" s="100"/>
      <c r="C33" s="100"/>
      <c r="D33" s="100"/>
      <c r="E33" s="100"/>
      <c r="F33" s="100"/>
      <c r="G33" s="100"/>
      <c r="H33" s="100"/>
      <c r="I33" s="101"/>
      <c r="J33" s="113"/>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37"/>
    </row>
    <row r="34" spans="1:39" ht="9.9499999999999993"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15.95" customHeight="1">
      <c r="A35" s="2" t="s">
        <v>18</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2" customHeight="1">
      <c r="A36" s="71" t="s">
        <v>19</v>
      </c>
      <c r="B36" s="72" t="s">
        <v>20</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2" customHeight="1">
      <c r="A37" s="71" t="s">
        <v>21</v>
      </c>
      <c r="B37" s="72" t="s">
        <v>54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2" customHeight="1">
      <c r="A38" s="71"/>
      <c r="B38" s="72" t="s">
        <v>55</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2" customHeight="1">
      <c r="A39" s="71" t="s">
        <v>22</v>
      </c>
      <c r="B39" s="72" t="s">
        <v>57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2" customHeight="1">
      <c r="A40" s="71" t="s">
        <v>56</v>
      </c>
      <c r="B40" s="72" t="s">
        <v>58</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20.100000000000001"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sheetData>
  <mergeCells count="84">
    <mergeCell ref="J17:S17"/>
    <mergeCell ref="T17:AG17"/>
    <mergeCell ref="T18:AG18"/>
    <mergeCell ref="W27:X27"/>
    <mergeCell ref="J24:O24"/>
    <mergeCell ref="P23:S24"/>
    <mergeCell ref="J23:O23"/>
    <mergeCell ref="J26:O26"/>
    <mergeCell ref="J25:O25"/>
    <mergeCell ref="AB24:AG24"/>
    <mergeCell ref="W8:AB8"/>
    <mergeCell ref="AC8:AM8"/>
    <mergeCell ref="AC11:AM11"/>
    <mergeCell ref="A15:AM15"/>
    <mergeCell ref="J22:O22"/>
    <mergeCell ref="A17:A18"/>
    <mergeCell ref="B17:I18"/>
    <mergeCell ref="B19:I25"/>
    <mergeCell ref="A19:A25"/>
    <mergeCell ref="J21:O21"/>
    <mergeCell ref="AH23:AM23"/>
    <mergeCell ref="AB23:AG23"/>
    <mergeCell ref="X23:AA24"/>
    <mergeCell ref="V23:W24"/>
    <mergeCell ref="T23:U24"/>
    <mergeCell ref="J18:S18"/>
    <mergeCell ref="AM31:AM33"/>
    <mergeCell ref="AC9:AM9"/>
    <mergeCell ref="W9:AB9"/>
    <mergeCell ref="W10:AB10"/>
    <mergeCell ref="W11:AB11"/>
    <mergeCell ref="AC10:AM10"/>
    <mergeCell ref="V29:AL29"/>
    <mergeCell ref="J30:AL30"/>
    <mergeCell ref="W28:X28"/>
    <mergeCell ref="Y28:Z28"/>
    <mergeCell ref="AB28:AC28"/>
    <mergeCell ref="AE28:AF28"/>
    <mergeCell ref="P25:Q25"/>
    <mergeCell ref="S25:U25"/>
    <mergeCell ref="AH18:AM18"/>
    <mergeCell ref="AH24:AM24"/>
    <mergeCell ref="AQ21:AQ22"/>
    <mergeCell ref="AQ23:AQ24"/>
    <mergeCell ref="Y27:Z27"/>
    <mergeCell ref="AB27:AC27"/>
    <mergeCell ref="AE27:AF27"/>
    <mergeCell ref="AA25:AC25"/>
    <mergeCell ref="AI25:AK25"/>
    <mergeCell ref="P26:AL26"/>
    <mergeCell ref="AH21:AM21"/>
    <mergeCell ref="AB22:AG22"/>
    <mergeCell ref="AH22:AM22"/>
    <mergeCell ref="P21:S22"/>
    <mergeCell ref="T21:U22"/>
    <mergeCell ref="V21:W22"/>
    <mergeCell ref="X21:AA22"/>
    <mergeCell ref="AB21:AG21"/>
    <mergeCell ref="B30:I30"/>
    <mergeCell ref="A31:A33"/>
    <mergeCell ref="B31:I33"/>
    <mergeCell ref="P27:U27"/>
    <mergeCell ref="P28:U28"/>
    <mergeCell ref="J27:O28"/>
    <mergeCell ref="J29:U29"/>
    <mergeCell ref="A26:A29"/>
    <mergeCell ref="B26:I29"/>
    <mergeCell ref="J31:AL33"/>
    <mergeCell ref="A2:AM2"/>
    <mergeCell ref="AH17:AM17"/>
    <mergeCell ref="J19:O20"/>
    <mergeCell ref="P19:S20"/>
    <mergeCell ref="T19:W19"/>
    <mergeCell ref="T20:U20"/>
    <mergeCell ref="V20:W20"/>
    <mergeCell ref="X19:AA20"/>
    <mergeCell ref="AB19:AG20"/>
    <mergeCell ref="AH19:AM20"/>
    <mergeCell ref="AD4:AE4"/>
    <mergeCell ref="AG4:AH4"/>
    <mergeCell ref="AJ4:AK4"/>
    <mergeCell ref="AB4:AC4"/>
    <mergeCell ref="W6:AI6"/>
    <mergeCell ref="R6:V6"/>
  </mergeCells>
  <phoneticPr fontId="2"/>
  <printOptions horizontalCentered="1"/>
  <pageMargins left="0.78740157480314965" right="0.78740157480314965" top="0.78740157480314965" bottom="0.78740157480314965" header="0.31496062992125984" footer="0.31496062992125984"/>
  <pageSetup paperSize="9" scale="105"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Sheet2!$H$1:$H$7</xm:f>
          </x14:formula1>
          <xm:sqref>T21:W24</xm:sqref>
        </x14:dataValidation>
        <x14:dataValidation type="list" allowBlank="1" showInputMessage="1" showErrorMessage="1">
          <x14:formula1>
            <xm:f>Sheet2!$D$1:$D$31</xm:f>
          </x14:formula1>
          <xm:sqref>AD4:AE4 Y27:Z28</xm:sqref>
        </x14:dataValidation>
        <x14:dataValidation type="list" allowBlank="1" showInputMessage="1" showErrorMessage="1">
          <x14:formula1>
            <xm:f>Sheet2!$E$1:$E$13</xm:f>
          </x14:formula1>
          <xm:sqref>AG4:AH4 AB27:AC28</xm:sqref>
        </x14:dataValidation>
        <x14:dataValidation type="list" allowBlank="1" showInputMessage="1" showErrorMessage="1">
          <x14:formula1>
            <xm:f>Sheet2!$F$6:$F$37</xm:f>
          </x14:formula1>
          <xm:sqref>AJ4:AK4 AE27:AF28</xm:sqref>
        </x14:dataValidation>
        <x14:dataValidation type="list" allowBlank="1" showInputMessage="1" showErrorMessage="1">
          <x14:formula1>
            <xm:f>Sheet2!$G$1:$G$7</xm:f>
          </x14:formula1>
          <xm:sqref>J21:O21 J23:O23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X40"/>
  <sheetViews>
    <sheetView showZeros="0" view="pageBreakPreview" topLeftCell="A10" zoomScale="115" zoomScaleNormal="100" zoomScaleSheetLayoutView="115" workbookViewId="0">
      <selection activeCell="AT18" sqref="AT18"/>
    </sheetView>
  </sheetViews>
  <sheetFormatPr defaultColWidth="2.625" defaultRowHeight="20.100000000000001" customHeight="1"/>
  <cols>
    <col min="1" max="24" width="2" style="1" customWidth="1"/>
    <col min="25" max="25" width="2.125" style="1" customWidth="1"/>
    <col min="26" max="39" width="2" style="1" customWidth="1"/>
    <col min="40" max="42" width="2.625" style="1"/>
    <col min="43" max="43" width="0" style="1" hidden="1" customWidth="1"/>
    <col min="44" max="16384" width="2.625" style="1"/>
  </cols>
  <sheetData>
    <row r="1" spans="1:50" ht="20.100000000000001" customHeight="1">
      <c r="A1" s="1" t="s">
        <v>0</v>
      </c>
    </row>
    <row r="2" spans="1:50" ht="20.100000000000001" customHeight="1">
      <c r="A2" s="82" t="s">
        <v>23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c r="AE4" s="91"/>
      <c r="AF4" s="10" t="s">
        <v>25</v>
      </c>
      <c r="AG4" s="90"/>
      <c r="AH4" s="91"/>
      <c r="AI4" s="10" t="s">
        <v>26</v>
      </c>
      <c r="AJ4" s="90"/>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R6" s="94" t="s">
        <v>85</v>
      </c>
      <c r="S6" s="95"/>
      <c r="T6" s="95"/>
      <c r="U6" s="95"/>
      <c r="V6" s="95"/>
      <c r="W6" s="93"/>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AT7" s="28"/>
      <c r="AU7" s="28"/>
      <c r="AV7" s="28"/>
      <c r="AW7" s="28"/>
      <c r="AX7" s="28"/>
    </row>
    <row r="8" spans="1:50" ht="20.100000000000001" customHeight="1">
      <c r="W8" s="158" t="s">
        <v>74</v>
      </c>
      <c r="X8" s="158"/>
      <c r="Y8" s="158"/>
      <c r="Z8" s="158"/>
      <c r="AA8" s="158"/>
      <c r="AB8" s="159"/>
      <c r="AC8" s="160" t="s">
        <v>133</v>
      </c>
      <c r="AD8" s="161"/>
      <c r="AE8" s="161"/>
      <c r="AF8" s="161"/>
      <c r="AG8" s="161"/>
      <c r="AH8" s="161"/>
      <c r="AI8" s="161"/>
      <c r="AJ8" s="161"/>
      <c r="AK8" s="161"/>
      <c r="AL8" s="161"/>
      <c r="AM8" s="161"/>
      <c r="AT8" s="28"/>
      <c r="AU8" s="28"/>
      <c r="AV8" s="28"/>
      <c r="AW8" s="28"/>
      <c r="AX8" s="28"/>
    </row>
    <row r="9" spans="1:50" ht="14.1" customHeight="1">
      <c r="W9" s="140" t="s">
        <v>181</v>
      </c>
      <c r="X9" s="140"/>
      <c r="Y9" s="140"/>
      <c r="Z9" s="140"/>
      <c r="AA9" s="140"/>
      <c r="AB9" s="141"/>
      <c r="AC9" s="138"/>
      <c r="AD9" s="139"/>
      <c r="AE9" s="139"/>
      <c r="AF9" s="139"/>
      <c r="AG9" s="139"/>
      <c r="AH9" s="139"/>
      <c r="AI9" s="139"/>
      <c r="AJ9" s="139"/>
      <c r="AK9" s="139"/>
      <c r="AL9" s="139"/>
      <c r="AM9" s="139"/>
      <c r="AT9" s="28"/>
      <c r="AU9" s="28"/>
      <c r="AV9" s="28"/>
      <c r="AW9" s="28"/>
      <c r="AX9" s="28"/>
    </row>
    <row r="10" spans="1:50" ht="14.1" customHeight="1">
      <c r="W10" s="142" t="s">
        <v>60</v>
      </c>
      <c r="X10" s="142"/>
      <c r="Y10" s="142"/>
      <c r="Z10" s="142"/>
      <c r="AA10" s="142"/>
      <c r="AB10" s="143"/>
      <c r="AC10" s="146"/>
      <c r="AD10" s="147"/>
      <c r="AE10" s="147"/>
      <c r="AF10" s="147"/>
      <c r="AG10" s="147"/>
      <c r="AH10" s="147"/>
      <c r="AI10" s="147"/>
      <c r="AJ10" s="147"/>
      <c r="AK10" s="147"/>
      <c r="AL10" s="147"/>
      <c r="AM10" s="147"/>
      <c r="AT10" s="28"/>
      <c r="AU10" s="28"/>
      <c r="AV10" s="28"/>
      <c r="AW10" s="28"/>
      <c r="AX10" s="28"/>
    </row>
    <row r="11" spans="1:50" ht="14.1" customHeight="1">
      <c r="W11" s="144" t="s">
        <v>61</v>
      </c>
      <c r="X11" s="144"/>
      <c r="Y11" s="144"/>
      <c r="Z11" s="144"/>
      <c r="AA11" s="144"/>
      <c r="AB11" s="145"/>
      <c r="AC11" s="162"/>
      <c r="AD11" s="163"/>
      <c r="AE11" s="163"/>
      <c r="AF11" s="163"/>
      <c r="AG11" s="163"/>
      <c r="AH11" s="163"/>
      <c r="AI11" s="163"/>
      <c r="AJ11" s="163"/>
      <c r="AK11" s="163"/>
      <c r="AL11" s="163"/>
      <c r="AM11" s="163"/>
    </row>
    <row r="12" spans="1:50" ht="9.9499999999999993" customHeight="1">
      <c r="AT12" s="28"/>
      <c r="AU12" s="28"/>
      <c r="AV12" s="28"/>
      <c r="AW12" s="28"/>
      <c r="AX12" s="28"/>
    </row>
    <row r="13" spans="1:50" ht="14.1" customHeight="1">
      <c r="A13" s="32" t="s">
        <v>183</v>
      </c>
    </row>
    <row r="14" spans="1:50" ht="14.1" customHeight="1">
      <c r="A14" s="32" t="s">
        <v>184</v>
      </c>
    </row>
    <row r="15" spans="1:50" ht="12" customHeight="1">
      <c r="A15" s="164" t="s">
        <v>67</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row>
    <row r="16" spans="1:50" ht="9.9499999999999993" customHeight="1"/>
    <row r="17" spans="1:43" ht="20.100000000000001" customHeight="1">
      <c r="A17" s="99" t="s">
        <v>1</v>
      </c>
      <c r="B17" s="168" t="s">
        <v>86</v>
      </c>
      <c r="C17" s="169"/>
      <c r="D17" s="169"/>
      <c r="E17" s="169"/>
      <c r="F17" s="169"/>
      <c r="G17" s="169"/>
      <c r="H17" s="169"/>
      <c r="I17" s="170"/>
      <c r="J17" s="194" t="s">
        <v>41</v>
      </c>
      <c r="K17" s="150"/>
      <c r="L17" s="150"/>
      <c r="M17" s="150"/>
      <c r="N17" s="150"/>
      <c r="O17" s="150"/>
      <c r="P17" s="150"/>
      <c r="Q17" s="150"/>
      <c r="R17" s="151"/>
      <c r="S17" s="195"/>
      <c r="T17" s="99" t="s">
        <v>40</v>
      </c>
      <c r="U17" s="151"/>
      <c r="V17" s="151"/>
      <c r="W17" s="151"/>
      <c r="X17" s="151"/>
      <c r="Y17" s="151"/>
      <c r="Z17" s="151"/>
      <c r="AA17" s="151"/>
      <c r="AB17" s="151"/>
      <c r="AC17" s="151"/>
      <c r="AD17" s="151"/>
      <c r="AE17" s="151"/>
      <c r="AF17" s="151"/>
      <c r="AG17" s="195"/>
      <c r="AH17" s="83" t="s">
        <v>3</v>
      </c>
      <c r="AI17" s="84"/>
      <c r="AJ17" s="84"/>
      <c r="AK17" s="84"/>
      <c r="AL17" s="84"/>
      <c r="AM17" s="84"/>
    </row>
    <row r="18" spans="1:43" ht="24.95" customHeight="1">
      <c r="A18" s="99"/>
      <c r="B18" s="169"/>
      <c r="C18" s="169"/>
      <c r="D18" s="169"/>
      <c r="E18" s="169"/>
      <c r="F18" s="169"/>
      <c r="G18" s="169"/>
      <c r="H18" s="169"/>
      <c r="I18" s="170"/>
      <c r="J18" s="190">
        <f>W6</f>
        <v>0</v>
      </c>
      <c r="K18" s="191"/>
      <c r="L18" s="191"/>
      <c r="M18" s="191"/>
      <c r="N18" s="191"/>
      <c r="O18" s="191"/>
      <c r="P18" s="191"/>
      <c r="Q18" s="191"/>
      <c r="R18" s="192"/>
      <c r="S18" s="193"/>
      <c r="T18" s="310"/>
      <c r="U18" s="311"/>
      <c r="V18" s="311"/>
      <c r="W18" s="311"/>
      <c r="X18" s="311"/>
      <c r="Y18" s="311"/>
      <c r="Z18" s="311"/>
      <c r="AA18" s="311"/>
      <c r="AB18" s="311"/>
      <c r="AC18" s="311"/>
      <c r="AD18" s="311"/>
      <c r="AE18" s="311"/>
      <c r="AF18" s="311"/>
      <c r="AG18" s="312"/>
      <c r="AH18" s="89"/>
      <c r="AI18" s="154"/>
      <c r="AJ18" s="154"/>
      <c r="AK18" s="154"/>
      <c r="AL18" s="154"/>
      <c r="AM18" s="154"/>
    </row>
    <row r="19" spans="1:43" ht="15.95" customHeight="1">
      <c r="A19" s="99" t="s">
        <v>2</v>
      </c>
      <c r="B19" s="168" t="s">
        <v>10</v>
      </c>
      <c r="C19" s="169"/>
      <c r="D19" s="169"/>
      <c r="E19" s="169"/>
      <c r="F19" s="169"/>
      <c r="G19" s="169"/>
      <c r="H19" s="169"/>
      <c r="I19" s="170"/>
      <c r="J19" s="85" t="s">
        <v>182</v>
      </c>
      <c r="K19" s="86"/>
      <c r="L19" s="86"/>
      <c r="M19" s="86"/>
      <c r="N19" s="86"/>
      <c r="O19" s="86"/>
      <c r="P19" s="87" t="s">
        <v>65</v>
      </c>
      <c r="Q19" s="87"/>
      <c r="R19" s="87"/>
      <c r="S19" s="87"/>
      <c r="T19" s="83" t="s">
        <v>4</v>
      </c>
      <c r="U19" s="84"/>
      <c r="V19" s="84"/>
      <c r="W19" s="84"/>
      <c r="X19" s="89" t="s">
        <v>66</v>
      </c>
      <c r="Y19" s="89"/>
      <c r="Z19" s="89"/>
      <c r="AA19" s="87"/>
      <c r="AB19" s="89" t="s">
        <v>7</v>
      </c>
      <c r="AC19" s="87"/>
      <c r="AD19" s="87"/>
      <c r="AE19" s="87"/>
      <c r="AF19" s="87"/>
      <c r="AG19" s="87"/>
      <c r="AH19" s="89" t="s">
        <v>8</v>
      </c>
      <c r="AI19" s="87"/>
      <c r="AJ19" s="87"/>
      <c r="AK19" s="87"/>
      <c r="AL19" s="87"/>
      <c r="AM19" s="87"/>
    </row>
    <row r="20" spans="1:43" ht="15.95" customHeight="1">
      <c r="A20" s="99"/>
      <c r="B20" s="169"/>
      <c r="C20" s="169"/>
      <c r="D20" s="169"/>
      <c r="E20" s="169"/>
      <c r="F20" s="169"/>
      <c r="G20" s="169"/>
      <c r="H20" s="169"/>
      <c r="I20" s="170"/>
      <c r="J20" s="86"/>
      <c r="K20" s="86"/>
      <c r="L20" s="86"/>
      <c r="M20" s="86"/>
      <c r="N20" s="86"/>
      <c r="O20" s="86"/>
      <c r="P20" s="87"/>
      <c r="Q20" s="87"/>
      <c r="R20" s="87"/>
      <c r="S20" s="87"/>
      <c r="T20" s="88" t="s">
        <v>5</v>
      </c>
      <c r="U20" s="88"/>
      <c r="V20" s="88" t="s">
        <v>6</v>
      </c>
      <c r="W20" s="88"/>
      <c r="X20" s="87"/>
      <c r="Y20" s="87"/>
      <c r="Z20" s="87"/>
      <c r="AA20" s="87"/>
      <c r="AB20" s="87"/>
      <c r="AC20" s="87"/>
      <c r="AD20" s="87"/>
      <c r="AE20" s="87"/>
      <c r="AF20" s="87"/>
      <c r="AG20" s="87"/>
      <c r="AH20" s="87"/>
      <c r="AI20" s="87"/>
      <c r="AJ20" s="87"/>
      <c r="AK20" s="87"/>
      <c r="AL20" s="87"/>
      <c r="AM20" s="87"/>
    </row>
    <row r="21" spans="1:43" ht="15" customHeight="1">
      <c r="A21" s="99"/>
      <c r="B21" s="169"/>
      <c r="C21" s="169"/>
      <c r="D21" s="169"/>
      <c r="E21" s="169"/>
      <c r="F21" s="169"/>
      <c r="G21" s="169"/>
      <c r="H21" s="169"/>
      <c r="I21" s="170"/>
      <c r="J21" s="171"/>
      <c r="K21" s="172"/>
      <c r="L21" s="172"/>
      <c r="M21" s="172"/>
      <c r="N21" s="172"/>
      <c r="O21" s="173"/>
      <c r="P21" s="121"/>
      <c r="Q21" s="122"/>
      <c r="R21" s="122"/>
      <c r="S21" s="122"/>
      <c r="T21" s="127"/>
      <c r="U21" s="128"/>
      <c r="V21" s="127"/>
      <c r="W21" s="128"/>
      <c r="X21" s="130"/>
      <c r="Y21" s="131"/>
      <c r="Z21" s="131"/>
      <c r="AA21" s="131"/>
      <c r="AB21" s="133"/>
      <c r="AC21" s="134"/>
      <c r="AD21" s="134"/>
      <c r="AE21" s="134"/>
      <c r="AF21" s="134"/>
      <c r="AG21" s="134"/>
      <c r="AH21" s="121"/>
      <c r="AI21" s="122"/>
      <c r="AJ21" s="122"/>
      <c r="AK21" s="122"/>
      <c r="AL21" s="122"/>
      <c r="AM21" s="122"/>
      <c r="AQ21" s="115" t="b">
        <f>IF(V21="田",1,IF(V21="畑",2))</f>
        <v>0</v>
      </c>
    </row>
    <row r="22" spans="1:43" ht="15" customHeight="1">
      <c r="A22" s="99"/>
      <c r="B22" s="169"/>
      <c r="C22" s="169"/>
      <c r="D22" s="169"/>
      <c r="E22" s="169"/>
      <c r="F22" s="169"/>
      <c r="G22" s="169"/>
      <c r="H22" s="169"/>
      <c r="I22" s="170"/>
      <c r="J22" s="205"/>
      <c r="K22" s="206"/>
      <c r="L22" s="206"/>
      <c r="M22" s="206"/>
      <c r="N22" s="206"/>
      <c r="O22" s="206"/>
      <c r="P22" s="208"/>
      <c r="Q22" s="208"/>
      <c r="R22" s="208"/>
      <c r="S22" s="208"/>
      <c r="T22" s="210"/>
      <c r="U22" s="210"/>
      <c r="V22" s="210"/>
      <c r="W22" s="210"/>
      <c r="X22" s="209"/>
      <c r="Y22" s="209"/>
      <c r="Z22" s="209"/>
      <c r="AA22" s="209"/>
      <c r="AB22" s="203">
        <f>J18</f>
        <v>0</v>
      </c>
      <c r="AC22" s="204"/>
      <c r="AD22" s="204"/>
      <c r="AE22" s="204"/>
      <c r="AF22" s="204"/>
      <c r="AG22" s="204"/>
      <c r="AH22" s="207"/>
      <c r="AI22" s="208"/>
      <c r="AJ22" s="208"/>
      <c r="AK22" s="208"/>
      <c r="AL22" s="208"/>
      <c r="AM22" s="208"/>
      <c r="AQ22" s="116"/>
    </row>
    <row r="23" spans="1:43" ht="20.100000000000001" customHeight="1">
      <c r="A23" s="99"/>
      <c r="B23" s="169"/>
      <c r="C23" s="169"/>
      <c r="D23" s="169"/>
      <c r="E23" s="169"/>
      <c r="F23" s="169"/>
      <c r="G23" s="169"/>
      <c r="H23" s="169"/>
      <c r="I23" s="170"/>
      <c r="J23" s="73" t="s">
        <v>186</v>
      </c>
      <c r="K23" s="65"/>
      <c r="L23" s="65"/>
      <c r="M23" s="65"/>
      <c r="N23" s="65"/>
      <c r="O23" s="65"/>
      <c r="P23" s="65"/>
      <c r="Q23" s="65"/>
      <c r="R23" s="65"/>
      <c r="S23" s="65"/>
      <c r="T23" s="65"/>
      <c r="U23" s="66"/>
      <c r="V23" s="67" t="s">
        <v>167</v>
      </c>
      <c r="W23" s="21"/>
      <c r="X23" s="68" t="s">
        <v>71</v>
      </c>
      <c r="Y23" s="65"/>
      <c r="Z23" s="202"/>
      <c r="AA23" s="201"/>
      <c r="AB23" s="196" t="s">
        <v>72</v>
      </c>
      <c r="AC23" s="197"/>
      <c r="AD23" s="198"/>
      <c r="AE23" s="199"/>
      <c r="AF23" s="196" t="s">
        <v>73</v>
      </c>
      <c r="AG23" s="197"/>
      <c r="AH23" s="200"/>
      <c r="AI23" s="201"/>
      <c r="AJ23" s="201"/>
      <c r="AK23" s="201"/>
      <c r="AL23" s="69" t="s">
        <v>168</v>
      </c>
      <c r="AM23" s="19"/>
      <c r="AQ23" s="25"/>
    </row>
    <row r="24" spans="1:43" ht="15.95" customHeight="1">
      <c r="A24" s="99"/>
      <c r="B24" s="169"/>
      <c r="C24" s="169"/>
      <c r="D24" s="169"/>
      <c r="E24" s="169"/>
      <c r="F24" s="169"/>
      <c r="G24" s="169"/>
      <c r="H24" s="169"/>
      <c r="I24" s="170"/>
      <c r="J24" s="87" t="s">
        <v>9</v>
      </c>
      <c r="K24" s="87"/>
      <c r="L24" s="87"/>
      <c r="M24" s="87"/>
      <c r="N24" s="87"/>
      <c r="O24" s="87"/>
      <c r="P24" s="152">
        <f ca="1">Y24+AG24</f>
        <v>0</v>
      </c>
      <c r="Q24" s="153"/>
      <c r="R24" s="14" t="s">
        <v>42</v>
      </c>
      <c r="S24" s="117">
        <f>AA24+AI24</f>
        <v>0</v>
      </c>
      <c r="T24" s="118"/>
      <c r="U24" s="118"/>
      <c r="V24" s="14" t="s">
        <v>43</v>
      </c>
      <c r="W24" s="15" t="s">
        <v>46</v>
      </c>
      <c r="X24" s="14"/>
      <c r="Y24" s="16">
        <f ca="1">SUMIF(V21:W22,"田",AQ21:AQ22)</f>
        <v>0</v>
      </c>
      <c r="Z24" s="14" t="s">
        <v>42</v>
      </c>
      <c r="AA24" s="117">
        <f>SUMIF(V21:W22,"田",X21:AA22)</f>
        <v>0</v>
      </c>
      <c r="AB24" s="118"/>
      <c r="AC24" s="118"/>
      <c r="AD24" s="14" t="s">
        <v>43</v>
      </c>
      <c r="AE24" s="55" t="s">
        <v>45</v>
      </c>
      <c r="AF24" s="14"/>
      <c r="AG24" s="26">
        <f ca="1">SUMIF(V21:W22,"畑",AQ21:AQ22)/2</f>
        <v>0</v>
      </c>
      <c r="AH24" s="14" t="s">
        <v>42</v>
      </c>
      <c r="AI24" s="117">
        <f>SUMIF(V21:W22,"畑",X21:AA22)</f>
        <v>0</v>
      </c>
      <c r="AJ24" s="118"/>
      <c r="AK24" s="118"/>
      <c r="AL24" s="14" t="s">
        <v>43</v>
      </c>
      <c r="AM24" s="18" t="s">
        <v>44</v>
      </c>
    </row>
    <row r="25" spans="1:43" ht="20.100000000000001" customHeight="1">
      <c r="A25" s="99" t="s">
        <v>11</v>
      </c>
      <c r="B25" s="107" t="s">
        <v>12</v>
      </c>
      <c r="C25" s="107"/>
      <c r="D25" s="107"/>
      <c r="E25" s="107"/>
      <c r="F25" s="107"/>
      <c r="G25" s="107"/>
      <c r="H25" s="107"/>
      <c r="I25" s="108"/>
      <c r="J25" s="104" t="s">
        <v>69</v>
      </c>
      <c r="K25" s="104"/>
      <c r="L25" s="104"/>
      <c r="M25" s="104"/>
      <c r="N25" s="104"/>
      <c r="O25" s="104"/>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9"/>
    </row>
    <row r="26" spans="1:43" ht="20.100000000000001" customHeight="1">
      <c r="A26" s="99"/>
      <c r="B26" s="107"/>
      <c r="C26" s="107"/>
      <c r="D26" s="107"/>
      <c r="E26" s="107"/>
      <c r="F26" s="107"/>
      <c r="G26" s="107"/>
      <c r="H26" s="107"/>
      <c r="I26" s="108"/>
      <c r="J26" s="104" t="s">
        <v>70</v>
      </c>
      <c r="K26" s="104"/>
      <c r="L26" s="104"/>
      <c r="M26" s="104"/>
      <c r="N26" s="104"/>
      <c r="O26" s="104"/>
      <c r="P26" s="102" t="s">
        <v>13</v>
      </c>
      <c r="Q26" s="102"/>
      <c r="R26" s="102"/>
      <c r="S26" s="103"/>
      <c r="T26" s="103"/>
      <c r="U26" s="103"/>
      <c r="V26" s="23"/>
      <c r="W26" s="90" t="s">
        <v>24</v>
      </c>
      <c r="X26" s="92"/>
      <c r="Y26" s="90"/>
      <c r="Z26" s="91"/>
      <c r="AA26" s="10" t="s">
        <v>25</v>
      </c>
      <c r="AB26" s="90"/>
      <c r="AC26" s="91"/>
      <c r="AD26" s="10" t="s">
        <v>26</v>
      </c>
      <c r="AE26" s="90"/>
      <c r="AF26" s="91"/>
      <c r="AG26" s="10" t="s">
        <v>27</v>
      </c>
      <c r="AI26" s="22"/>
      <c r="AJ26" s="22"/>
      <c r="AK26" s="17"/>
      <c r="AL26" s="17"/>
      <c r="AM26" s="19"/>
    </row>
    <row r="27" spans="1:43" ht="20.100000000000001" customHeight="1">
      <c r="A27" s="99"/>
      <c r="B27" s="107"/>
      <c r="C27" s="107"/>
      <c r="D27" s="107"/>
      <c r="E27" s="107"/>
      <c r="F27" s="107"/>
      <c r="G27" s="107"/>
      <c r="H27" s="107"/>
      <c r="I27" s="108"/>
      <c r="J27" s="104"/>
      <c r="K27" s="104"/>
      <c r="L27" s="104"/>
      <c r="M27" s="104"/>
      <c r="N27" s="104"/>
      <c r="O27" s="104"/>
      <c r="P27" s="102" t="s">
        <v>14</v>
      </c>
      <c r="Q27" s="102"/>
      <c r="R27" s="102"/>
      <c r="S27" s="103"/>
      <c r="T27" s="103"/>
      <c r="U27" s="103"/>
      <c r="V27" s="20"/>
      <c r="W27" s="150" t="s">
        <v>24</v>
      </c>
      <c r="X27" s="151"/>
      <c r="Y27" s="150"/>
      <c r="Z27" s="150"/>
      <c r="AA27" s="21" t="s">
        <v>25</v>
      </c>
      <c r="AB27" s="150"/>
      <c r="AC27" s="150"/>
      <c r="AD27" s="21" t="s">
        <v>26</v>
      </c>
      <c r="AE27" s="150"/>
      <c r="AF27" s="150"/>
      <c r="AG27" s="21" t="s">
        <v>27</v>
      </c>
      <c r="AH27" s="17"/>
      <c r="AI27" s="17"/>
      <c r="AJ27" s="17"/>
      <c r="AK27" s="17"/>
      <c r="AL27" s="17"/>
      <c r="AM27" s="19"/>
    </row>
    <row r="28" spans="1:43" ht="30" customHeight="1">
      <c r="A28" s="99"/>
      <c r="B28" s="107"/>
      <c r="C28" s="107"/>
      <c r="D28" s="107"/>
      <c r="E28" s="107"/>
      <c r="F28" s="107"/>
      <c r="G28" s="107"/>
      <c r="H28" s="107"/>
      <c r="I28" s="108"/>
      <c r="J28" s="105" t="s">
        <v>185</v>
      </c>
      <c r="K28" s="106"/>
      <c r="L28" s="106"/>
      <c r="M28" s="106"/>
      <c r="N28" s="106"/>
      <c r="O28" s="106"/>
      <c r="P28" s="106"/>
      <c r="Q28" s="106"/>
      <c r="R28" s="106"/>
      <c r="S28" s="106"/>
      <c r="T28" s="106"/>
      <c r="U28" s="106"/>
      <c r="V28" s="148"/>
      <c r="W28" s="149"/>
      <c r="X28" s="149"/>
      <c r="Y28" s="149"/>
      <c r="Z28" s="149"/>
      <c r="AA28" s="149"/>
      <c r="AB28" s="149"/>
      <c r="AC28" s="149"/>
      <c r="AD28" s="149"/>
      <c r="AE28" s="149"/>
      <c r="AF28" s="149"/>
      <c r="AG28" s="149"/>
      <c r="AH28" s="149"/>
      <c r="AI28" s="149"/>
      <c r="AJ28" s="149"/>
      <c r="AK28" s="149"/>
      <c r="AL28" s="149"/>
      <c r="AM28" s="19"/>
    </row>
    <row r="29" spans="1:43" ht="65.099999999999994" customHeight="1">
      <c r="A29" s="70" t="s">
        <v>15</v>
      </c>
      <c r="B29" s="96" t="s">
        <v>16</v>
      </c>
      <c r="C29" s="97"/>
      <c r="D29" s="97"/>
      <c r="E29" s="97"/>
      <c r="F29" s="97"/>
      <c r="G29" s="97"/>
      <c r="H29" s="97"/>
      <c r="I29" s="98"/>
      <c r="J29" s="148"/>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9"/>
    </row>
    <row r="30" spans="1:43" ht="15.95" customHeight="1">
      <c r="A30" s="99" t="s">
        <v>17</v>
      </c>
      <c r="B30" s="100" t="s">
        <v>68</v>
      </c>
      <c r="C30" s="100"/>
      <c r="D30" s="100"/>
      <c r="E30" s="100"/>
      <c r="F30" s="100"/>
      <c r="G30" s="100"/>
      <c r="H30" s="100"/>
      <c r="I30" s="101"/>
      <c r="J30" s="109"/>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35"/>
    </row>
    <row r="31" spans="1:43" ht="15.95" customHeight="1">
      <c r="A31" s="99"/>
      <c r="B31" s="100"/>
      <c r="C31" s="100"/>
      <c r="D31" s="100"/>
      <c r="E31" s="100"/>
      <c r="F31" s="100"/>
      <c r="G31" s="100"/>
      <c r="H31" s="100"/>
      <c r="I31" s="101"/>
      <c r="J31" s="111"/>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36"/>
    </row>
    <row r="32" spans="1:43" ht="15.95" customHeight="1">
      <c r="A32" s="99"/>
      <c r="B32" s="100"/>
      <c r="C32" s="100"/>
      <c r="D32" s="100"/>
      <c r="E32" s="100"/>
      <c r="F32" s="100"/>
      <c r="G32" s="100"/>
      <c r="H32" s="100"/>
      <c r="I32" s="101"/>
      <c r="J32" s="113"/>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37"/>
    </row>
    <row r="33" spans="1:39" ht="9.9499999999999993"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ht="15.95" customHeight="1">
      <c r="A34" s="2" t="s">
        <v>18</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12" customHeight="1">
      <c r="A35" s="71" t="s">
        <v>1</v>
      </c>
      <c r="B35" s="72" t="s">
        <v>20</v>
      </c>
      <c r="C35" s="7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2" customHeight="1">
      <c r="A36" s="71" t="s">
        <v>2</v>
      </c>
      <c r="B36" s="72" t="s">
        <v>54</v>
      </c>
      <c r="C36" s="7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2" customHeight="1">
      <c r="A37" s="71"/>
      <c r="B37" s="72" t="s">
        <v>55</v>
      </c>
      <c r="C37" s="7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2" customHeight="1">
      <c r="A38" s="71" t="s">
        <v>11</v>
      </c>
      <c r="B38" s="72" t="s">
        <v>57</v>
      </c>
      <c r="C38" s="7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2" customHeight="1">
      <c r="A39" s="71" t="s">
        <v>56</v>
      </c>
      <c r="B39" s="72" t="s">
        <v>58</v>
      </c>
      <c r="C39" s="7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20.100000000000001"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sheetData>
  <mergeCells count="78">
    <mergeCell ref="W11:AB11"/>
    <mergeCell ref="AC11:AM11"/>
    <mergeCell ref="W8:AB8"/>
    <mergeCell ref="AC8:AM8"/>
    <mergeCell ref="W9:AB9"/>
    <mergeCell ref="AC9:AM9"/>
    <mergeCell ref="W10:AB10"/>
    <mergeCell ref="AC10:AM10"/>
    <mergeCell ref="B29:I29"/>
    <mergeCell ref="J29:AL29"/>
    <mergeCell ref="A30:A32"/>
    <mergeCell ref="B30:I32"/>
    <mergeCell ref="J30:AL32"/>
    <mergeCell ref="AM30:AM32"/>
    <mergeCell ref="P27:U27"/>
    <mergeCell ref="W27:X27"/>
    <mergeCell ref="Y27:Z27"/>
    <mergeCell ref="AB27:AC27"/>
    <mergeCell ref="AE27:AF27"/>
    <mergeCell ref="J28:U28"/>
    <mergeCell ref="V28:AL28"/>
    <mergeCell ref="AA24:AC24"/>
    <mergeCell ref="AI24:AK24"/>
    <mergeCell ref="A25:A28"/>
    <mergeCell ref="B25:I28"/>
    <mergeCell ref="J25:O25"/>
    <mergeCell ref="P25:AL25"/>
    <mergeCell ref="J26:O27"/>
    <mergeCell ref="P26:U26"/>
    <mergeCell ref="W26:X26"/>
    <mergeCell ref="Y26:Z26"/>
    <mergeCell ref="AB26:AC26"/>
    <mergeCell ref="AE26:AF26"/>
    <mergeCell ref="A19:A24"/>
    <mergeCell ref="B19:I24"/>
    <mergeCell ref="J19:O20"/>
    <mergeCell ref="P19:S20"/>
    <mergeCell ref="AB22:AG22"/>
    <mergeCell ref="AB21:AG21"/>
    <mergeCell ref="AH21:AM21"/>
    <mergeCell ref="AQ21:AQ22"/>
    <mergeCell ref="J22:O22"/>
    <mergeCell ref="AH22:AM22"/>
    <mergeCell ref="X21:AA22"/>
    <mergeCell ref="J21:O21"/>
    <mergeCell ref="P21:S22"/>
    <mergeCell ref="T21:U22"/>
    <mergeCell ref="V21:W22"/>
    <mergeCell ref="X19:AA20"/>
    <mergeCell ref="AB19:AG20"/>
    <mergeCell ref="AH19:AM20"/>
    <mergeCell ref="T20:U20"/>
    <mergeCell ref="V20:W20"/>
    <mergeCell ref="T19:W19"/>
    <mergeCell ref="J24:O24"/>
    <mergeCell ref="P24:Q24"/>
    <mergeCell ref="S24:U24"/>
    <mergeCell ref="A2:AM2"/>
    <mergeCell ref="AB4:AC4"/>
    <mergeCell ref="AD4:AE4"/>
    <mergeCell ref="AG4:AH4"/>
    <mergeCell ref="AJ4:AK4"/>
    <mergeCell ref="W6:AI6"/>
    <mergeCell ref="R6:V6"/>
    <mergeCell ref="AB23:AC23"/>
    <mergeCell ref="AF23:AG23"/>
    <mergeCell ref="AD23:AE23"/>
    <mergeCell ref="AH23:AK23"/>
    <mergeCell ref="Z23:AA23"/>
    <mergeCell ref="A15:AM15"/>
    <mergeCell ref="A17:A18"/>
    <mergeCell ref="B17:I18"/>
    <mergeCell ref="J17:S17"/>
    <mergeCell ref="T17:AG17"/>
    <mergeCell ref="AH17:AM17"/>
    <mergeCell ref="J18:S18"/>
    <mergeCell ref="T18:AG18"/>
    <mergeCell ref="AH18:AM18"/>
  </mergeCells>
  <phoneticPr fontId="2"/>
  <printOptions horizontalCentered="1"/>
  <pageMargins left="0.78740157480314965" right="0.78740157480314965" top="0.78740157480314965" bottom="0.78740157480314965" header="0.31496062992125984" footer="0.31496062992125984"/>
  <pageSetup paperSize="9" scale="105"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Sheet2!$F$6:$F$37</xm:f>
          </x14:formula1>
          <xm:sqref>AJ4:AK4 AE26:AF27</xm:sqref>
        </x14:dataValidation>
        <x14:dataValidation type="list" allowBlank="1" showInputMessage="1" showErrorMessage="1">
          <x14:formula1>
            <xm:f>Sheet2!$E$1:$E$13</xm:f>
          </x14:formula1>
          <xm:sqref>AG4:AH4 AB26:AC27</xm:sqref>
        </x14:dataValidation>
        <x14:dataValidation type="list" allowBlank="1" showInputMessage="1" showErrorMessage="1">
          <x14:formula1>
            <xm:f>Sheet2!$D$1:$D$31</xm:f>
          </x14:formula1>
          <xm:sqref>AD4:AE4 Y26:Z27</xm:sqref>
        </x14:dataValidation>
        <x14:dataValidation type="list" allowBlank="1" showInputMessage="1" showErrorMessage="1">
          <x14:formula1>
            <xm:f>Sheet2!$H$1:$H$7</xm:f>
          </x14:formula1>
          <xm:sqref>T21:W22</xm:sqref>
        </x14:dataValidation>
        <x14:dataValidation type="list" allowBlank="1" showInputMessage="1" showErrorMessage="1">
          <x14:formula1>
            <xm:f>Sheet2!$G$1:$G$7</xm:f>
          </x14:formula1>
          <xm:sqref>J21:O21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AX41"/>
  <sheetViews>
    <sheetView showZeros="0" view="pageBreakPreview" topLeftCell="A7" zoomScale="115" zoomScaleNormal="100" zoomScaleSheetLayoutView="115" workbookViewId="0">
      <selection activeCell="AU19" sqref="AU19"/>
    </sheetView>
  </sheetViews>
  <sheetFormatPr defaultColWidth="2.625" defaultRowHeight="20.100000000000001" customHeight="1"/>
  <cols>
    <col min="1" max="39" width="2" style="1" customWidth="1"/>
    <col min="40" max="42" width="2.625" style="1"/>
    <col min="43" max="43" width="0" style="1" hidden="1" customWidth="1"/>
    <col min="44" max="16384" width="2.625" style="1"/>
  </cols>
  <sheetData>
    <row r="1" spans="1:50" ht="20.100000000000001" customHeight="1">
      <c r="A1" s="1" t="s">
        <v>0</v>
      </c>
    </row>
    <row r="2" spans="1:50" ht="20.100000000000001" customHeight="1">
      <c r="A2" s="82" t="s">
        <v>23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t="s">
        <v>28</v>
      </c>
      <c r="AE4" s="91"/>
      <c r="AF4" s="10" t="s">
        <v>25</v>
      </c>
      <c r="AG4" s="90">
        <v>10</v>
      </c>
      <c r="AH4" s="91"/>
      <c r="AI4" s="10" t="s">
        <v>26</v>
      </c>
      <c r="AJ4" s="90">
        <v>1</v>
      </c>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R6" s="94" t="s">
        <v>85</v>
      </c>
      <c r="S6" s="95"/>
      <c r="T6" s="95"/>
      <c r="U6" s="95"/>
      <c r="V6" s="95"/>
      <c r="W6" s="93" t="s">
        <v>78</v>
      </c>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AT7" s="28"/>
      <c r="AU7" s="28"/>
      <c r="AV7" s="28"/>
      <c r="AW7" s="28"/>
      <c r="AX7" s="28"/>
    </row>
    <row r="8" spans="1:50" ht="20.100000000000001" customHeight="1">
      <c r="W8" s="158" t="s">
        <v>74</v>
      </c>
      <c r="X8" s="158"/>
      <c r="Y8" s="158"/>
      <c r="Z8" s="158"/>
      <c r="AA8" s="158"/>
      <c r="AB8" s="159"/>
      <c r="AC8" s="160" t="s">
        <v>62</v>
      </c>
      <c r="AD8" s="161"/>
      <c r="AE8" s="161"/>
      <c r="AF8" s="161"/>
      <c r="AG8" s="161"/>
      <c r="AH8" s="161"/>
      <c r="AI8" s="161"/>
      <c r="AJ8" s="161"/>
      <c r="AK8" s="161"/>
      <c r="AL8" s="161"/>
      <c r="AM8" s="161"/>
      <c r="AT8" s="28"/>
      <c r="AU8" s="28"/>
      <c r="AV8" s="28"/>
      <c r="AW8" s="28"/>
      <c r="AX8" s="28"/>
    </row>
    <row r="9" spans="1:50" ht="14.1" customHeight="1">
      <c r="W9" s="140" t="s">
        <v>181</v>
      </c>
      <c r="X9" s="140"/>
      <c r="Y9" s="140"/>
      <c r="Z9" s="140"/>
      <c r="AA9" s="140"/>
      <c r="AB9" s="141"/>
      <c r="AC9" s="138" t="s">
        <v>59</v>
      </c>
      <c r="AD9" s="139"/>
      <c r="AE9" s="139"/>
      <c r="AF9" s="139"/>
      <c r="AG9" s="139"/>
      <c r="AH9" s="139"/>
      <c r="AI9" s="139"/>
      <c r="AJ9" s="139"/>
      <c r="AK9" s="139"/>
      <c r="AL9" s="139"/>
      <c r="AM9" s="139"/>
      <c r="AT9" s="28"/>
      <c r="AU9" s="28"/>
      <c r="AV9" s="28"/>
      <c r="AW9" s="28"/>
      <c r="AX9" s="28"/>
    </row>
    <row r="10" spans="1:50" ht="14.1" customHeight="1">
      <c r="W10" s="142" t="s">
        <v>60</v>
      </c>
      <c r="X10" s="142"/>
      <c r="Y10" s="142"/>
      <c r="Z10" s="142"/>
      <c r="AA10" s="142"/>
      <c r="AB10" s="143"/>
      <c r="AC10" s="146" t="s">
        <v>134</v>
      </c>
      <c r="AD10" s="147"/>
      <c r="AE10" s="147"/>
      <c r="AF10" s="147"/>
      <c r="AG10" s="147"/>
      <c r="AH10" s="147"/>
      <c r="AI10" s="147"/>
      <c r="AJ10" s="147"/>
      <c r="AK10" s="147"/>
      <c r="AL10" s="147"/>
      <c r="AM10" s="147"/>
      <c r="AT10" s="28"/>
      <c r="AU10" s="28"/>
      <c r="AV10" s="28"/>
      <c r="AW10" s="28"/>
      <c r="AX10" s="28"/>
    </row>
    <row r="11" spans="1:50" ht="14.1" customHeight="1">
      <c r="W11" s="144" t="s">
        <v>61</v>
      </c>
      <c r="X11" s="144"/>
      <c r="Y11" s="144"/>
      <c r="Z11" s="144"/>
      <c r="AA11" s="144"/>
      <c r="AB11" s="145"/>
      <c r="AC11" s="162" t="s">
        <v>63</v>
      </c>
      <c r="AD11" s="163"/>
      <c r="AE11" s="163"/>
      <c r="AF11" s="163"/>
      <c r="AG11" s="163"/>
      <c r="AH11" s="163"/>
      <c r="AI11" s="163"/>
      <c r="AJ11" s="163"/>
      <c r="AK11" s="163"/>
      <c r="AL11" s="163"/>
      <c r="AM11" s="163"/>
    </row>
    <row r="12" spans="1:50" ht="9.9499999999999993" customHeight="1">
      <c r="AT12" s="28"/>
      <c r="AU12" s="28"/>
      <c r="AV12" s="28"/>
      <c r="AW12" s="28"/>
      <c r="AX12" s="28"/>
    </row>
    <row r="13" spans="1:50" ht="14.1" customHeight="1">
      <c r="A13" s="32" t="s">
        <v>183</v>
      </c>
    </row>
    <row r="14" spans="1:50" ht="14.1" customHeight="1">
      <c r="A14" s="32" t="s">
        <v>184</v>
      </c>
    </row>
    <row r="15" spans="1:50" ht="12" customHeight="1">
      <c r="A15" s="164" t="s">
        <v>67</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row>
    <row r="16" spans="1:50" ht="9.9499999999999993" customHeight="1"/>
    <row r="17" spans="1:43" ht="20.100000000000001" customHeight="1">
      <c r="A17" s="99" t="s">
        <v>1</v>
      </c>
      <c r="B17" s="168" t="s">
        <v>86</v>
      </c>
      <c r="C17" s="169"/>
      <c r="D17" s="169"/>
      <c r="E17" s="169"/>
      <c r="F17" s="169"/>
      <c r="G17" s="169"/>
      <c r="H17" s="169"/>
      <c r="I17" s="170"/>
      <c r="J17" s="194" t="s">
        <v>41</v>
      </c>
      <c r="K17" s="150"/>
      <c r="L17" s="150"/>
      <c r="M17" s="150"/>
      <c r="N17" s="150"/>
      <c r="O17" s="150"/>
      <c r="P17" s="150"/>
      <c r="Q17" s="150"/>
      <c r="R17" s="151"/>
      <c r="S17" s="195"/>
      <c r="T17" s="99" t="s">
        <v>40</v>
      </c>
      <c r="U17" s="151"/>
      <c r="V17" s="151"/>
      <c r="W17" s="151"/>
      <c r="X17" s="151"/>
      <c r="Y17" s="151"/>
      <c r="Z17" s="151"/>
      <c r="AA17" s="151"/>
      <c r="AB17" s="151"/>
      <c r="AC17" s="151"/>
      <c r="AD17" s="151"/>
      <c r="AE17" s="151"/>
      <c r="AF17" s="151"/>
      <c r="AG17" s="195"/>
      <c r="AH17" s="83" t="s">
        <v>3</v>
      </c>
      <c r="AI17" s="84"/>
      <c r="AJ17" s="84"/>
      <c r="AK17" s="84"/>
      <c r="AL17" s="84"/>
      <c r="AM17" s="84"/>
    </row>
    <row r="18" spans="1:43" ht="24.95" customHeight="1">
      <c r="A18" s="99"/>
      <c r="B18" s="169"/>
      <c r="C18" s="169"/>
      <c r="D18" s="169"/>
      <c r="E18" s="169"/>
      <c r="F18" s="169"/>
      <c r="G18" s="169"/>
      <c r="H18" s="169"/>
      <c r="I18" s="170"/>
      <c r="J18" s="190" t="str">
        <f>W6</f>
        <v>○○　○○</v>
      </c>
      <c r="K18" s="191"/>
      <c r="L18" s="191"/>
      <c r="M18" s="191"/>
      <c r="N18" s="191"/>
      <c r="O18" s="191"/>
      <c r="P18" s="191"/>
      <c r="Q18" s="191"/>
      <c r="R18" s="192"/>
      <c r="S18" s="193"/>
      <c r="T18" s="310" t="s">
        <v>81</v>
      </c>
      <c r="U18" s="311"/>
      <c r="V18" s="311"/>
      <c r="W18" s="311"/>
      <c r="X18" s="311"/>
      <c r="Y18" s="311"/>
      <c r="Z18" s="311"/>
      <c r="AA18" s="311"/>
      <c r="AB18" s="311"/>
      <c r="AC18" s="311"/>
      <c r="AD18" s="311"/>
      <c r="AE18" s="311"/>
      <c r="AF18" s="311"/>
      <c r="AG18" s="312"/>
      <c r="AH18" s="89" t="s">
        <v>83</v>
      </c>
      <c r="AI18" s="154"/>
      <c r="AJ18" s="154"/>
      <c r="AK18" s="154"/>
      <c r="AL18" s="154"/>
      <c r="AM18" s="154"/>
    </row>
    <row r="19" spans="1:43" ht="15.95" customHeight="1">
      <c r="A19" s="99" t="s">
        <v>2</v>
      </c>
      <c r="B19" s="168" t="s">
        <v>10</v>
      </c>
      <c r="C19" s="169"/>
      <c r="D19" s="169"/>
      <c r="E19" s="169"/>
      <c r="F19" s="169"/>
      <c r="G19" s="169"/>
      <c r="H19" s="169"/>
      <c r="I19" s="170"/>
      <c r="J19" s="85" t="s">
        <v>182</v>
      </c>
      <c r="K19" s="86"/>
      <c r="L19" s="86"/>
      <c r="M19" s="86"/>
      <c r="N19" s="86"/>
      <c r="O19" s="86"/>
      <c r="P19" s="87" t="s">
        <v>65</v>
      </c>
      <c r="Q19" s="87"/>
      <c r="R19" s="87"/>
      <c r="S19" s="87"/>
      <c r="T19" s="83" t="s">
        <v>4</v>
      </c>
      <c r="U19" s="84"/>
      <c r="V19" s="84"/>
      <c r="W19" s="84"/>
      <c r="X19" s="89" t="s">
        <v>66</v>
      </c>
      <c r="Y19" s="89"/>
      <c r="Z19" s="89"/>
      <c r="AA19" s="87"/>
      <c r="AB19" s="89" t="s">
        <v>7</v>
      </c>
      <c r="AC19" s="87"/>
      <c r="AD19" s="87"/>
      <c r="AE19" s="87"/>
      <c r="AF19" s="87"/>
      <c r="AG19" s="87"/>
      <c r="AH19" s="89" t="s">
        <v>8</v>
      </c>
      <c r="AI19" s="87"/>
      <c r="AJ19" s="87"/>
      <c r="AK19" s="87"/>
      <c r="AL19" s="87"/>
      <c r="AM19" s="87"/>
    </row>
    <row r="20" spans="1:43" ht="15.95" customHeight="1">
      <c r="A20" s="99"/>
      <c r="B20" s="169"/>
      <c r="C20" s="169"/>
      <c r="D20" s="169"/>
      <c r="E20" s="169"/>
      <c r="F20" s="169"/>
      <c r="G20" s="169"/>
      <c r="H20" s="169"/>
      <c r="I20" s="170"/>
      <c r="J20" s="86"/>
      <c r="K20" s="86"/>
      <c r="L20" s="86"/>
      <c r="M20" s="86"/>
      <c r="N20" s="86"/>
      <c r="O20" s="86"/>
      <c r="P20" s="87"/>
      <c r="Q20" s="87"/>
      <c r="R20" s="87"/>
      <c r="S20" s="87"/>
      <c r="T20" s="88" t="s">
        <v>5</v>
      </c>
      <c r="U20" s="88"/>
      <c r="V20" s="88" t="s">
        <v>6</v>
      </c>
      <c r="W20" s="88"/>
      <c r="X20" s="87"/>
      <c r="Y20" s="87"/>
      <c r="Z20" s="87"/>
      <c r="AA20" s="87"/>
      <c r="AB20" s="87"/>
      <c r="AC20" s="87"/>
      <c r="AD20" s="87"/>
      <c r="AE20" s="87"/>
      <c r="AF20" s="87"/>
      <c r="AG20" s="87"/>
      <c r="AH20" s="87"/>
      <c r="AI20" s="87"/>
      <c r="AJ20" s="87"/>
      <c r="AK20" s="87"/>
      <c r="AL20" s="87"/>
      <c r="AM20" s="87"/>
    </row>
    <row r="21" spans="1:43" ht="15" customHeight="1">
      <c r="A21" s="99"/>
      <c r="B21" s="169"/>
      <c r="C21" s="169"/>
      <c r="D21" s="169"/>
      <c r="E21" s="169"/>
      <c r="F21" s="169"/>
      <c r="G21" s="169"/>
      <c r="H21" s="169"/>
      <c r="I21" s="170"/>
      <c r="J21" s="171" t="s">
        <v>52</v>
      </c>
      <c r="K21" s="172"/>
      <c r="L21" s="172"/>
      <c r="M21" s="172"/>
      <c r="N21" s="172"/>
      <c r="O21" s="173"/>
      <c r="P21" s="121" t="s">
        <v>76</v>
      </c>
      <c r="Q21" s="122"/>
      <c r="R21" s="122"/>
      <c r="S21" s="122"/>
      <c r="T21" s="127" t="s">
        <v>31</v>
      </c>
      <c r="U21" s="128"/>
      <c r="V21" s="127" t="s">
        <v>31</v>
      </c>
      <c r="W21" s="128"/>
      <c r="X21" s="130">
        <v>200</v>
      </c>
      <c r="Y21" s="131"/>
      <c r="Z21" s="131"/>
      <c r="AA21" s="131"/>
      <c r="AB21" s="133" t="s">
        <v>165</v>
      </c>
      <c r="AC21" s="134"/>
      <c r="AD21" s="134"/>
      <c r="AE21" s="134"/>
      <c r="AF21" s="134"/>
      <c r="AG21" s="134"/>
      <c r="AH21" s="121" t="s">
        <v>77</v>
      </c>
      <c r="AI21" s="122"/>
      <c r="AJ21" s="122"/>
      <c r="AK21" s="122"/>
      <c r="AL21" s="122"/>
      <c r="AM21" s="122"/>
      <c r="AQ21" s="115">
        <f>IF(V21="田",1,IF(V21="畑",2))</f>
        <v>2</v>
      </c>
    </row>
    <row r="22" spans="1:43" ht="15" customHeight="1">
      <c r="A22" s="99"/>
      <c r="B22" s="169"/>
      <c r="C22" s="169"/>
      <c r="D22" s="169"/>
      <c r="E22" s="169"/>
      <c r="F22" s="169"/>
      <c r="G22" s="169"/>
      <c r="H22" s="169"/>
      <c r="I22" s="170"/>
      <c r="J22" s="166" t="s">
        <v>75</v>
      </c>
      <c r="K22" s="167"/>
      <c r="L22" s="167"/>
      <c r="M22" s="167"/>
      <c r="N22" s="167"/>
      <c r="O22" s="167"/>
      <c r="P22" s="126"/>
      <c r="Q22" s="126"/>
      <c r="R22" s="126"/>
      <c r="S22" s="126"/>
      <c r="T22" s="129"/>
      <c r="U22" s="129"/>
      <c r="V22" s="129"/>
      <c r="W22" s="129"/>
      <c r="X22" s="132"/>
      <c r="Y22" s="132"/>
      <c r="Z22" s="132"/>
      <c r="AA22" s="132"/>
      <c r="AB22" s="123" t="str">
        <f>J18</f>
        <v>○○　○○</v>
      </c>
      <c r="AC22" s="124"/>
      <c r="AD22" s="124"/>
      <c r="AE22" s="124"/>
      <c r="AF22" s="124"/>
      <c r="AG22" s="124"/>
      <c r="AH22" s="125"/>
      <c r="AI22" s="126"/>
      <c r="AJ22" s="126"/>
      <c r="AK22" s="126"/>
      <c r="AL22" s="126"/>
      <c r="AM22" s="126"/>
      <c r="AQ22" s="116"/>
    </row>
    <row r="23" spans="1:43" ht="15" customHeight="1">
      <c r="A23" s="99"/>
      <c r="B23" s="169"/>
      <c r="C23" s="169"/>
      <c r="D23" s="169"/>
      <c r="E23" s="169"/>
      <c r="F23" s="169"/>
      <c r="G23" s="169"/>
      <c r="H23" s="169"/>
      <c r="I23" s="170"/>
      <c r="J23" s="171" t="s">
        <v>48</v>
      </c>
      <c r="K23" s="172"/>
      <c r="L23" s="172"/>
      <c r="M23" s="172"/>
      <c r="N23" s="172"/>
      <c r="O23" s="173"/>
      <c r="P23" s="174"/>
      <c r="Q23" s="175"/>
      <c r="R23" s="175"/>
      <c r="S23" s="176"/>
      <c r="T23" s="186"/>
      <c r="U23" s="187"/>
      <c r="V23" s="186"/>
      <c r="W23" s="187"/>
      <c r="X23" s="180"/>
      <c r="Y23" s="181"/>
      <c r="Z23" s="181"/>
      <c r="AA23" s="182"/>
      <c r="AB23" s="177"/>
      <c r="AC23" s="178"/>
      <c r="AD23" s="178"/>
      <c r="AE23" s="178"/>
      <c r="AF23" s="178"/>
      <c r="AG23" s="179"/>
      <c r="AH23" s="174"/>
      <c r="AI23" s="175"/>
      <c r="AJ23" s="175"/>
      <c r="AK23" s="175"/>
      <c r="AL23" s="175"/>
      <c r="AM23" s="176"/>
      <c r="AQ23" s="115" t="b">
        <f>IF(V23="田",1,IF(V23="畑",2))</f>
        <v>0</v>
      </c>
    </row>
    <row r="24" spans="1:43" ht="15" customHeight="1">
      <c r="A24" s="99"/>
      <c r="B24" s="169"/>
      <c r="C24" s="169"/>
      <c r="D24" s="169"/>
      <c r="E24" s="169"/>
      <c r="F24" s="169"/>
      <c r="G24" s="169"/>
      <c r="H24" s="169"/>
      <c r="I24" s="170"/>
      <c r="J24" s="166"/>
      <c r="K24" s="167"/>
      <c r="L24" s="167"/>
      <c r="M24" s="167"/>
      <c r="N24" s="167"/>
      <c r="O24" s="167"/>
      <c r="P24" s="155"/>
      <c r="Q24" s="156"/>
      <c r="R24" s="156"/>
      <c r="S24" s="157"/>
      <c r="T24" s="188"/>
      <c r="U24" s="189"/>
      <c r="V24" s="188"/>
      <c r="W24" s="189"/>
      <c r="X24" s="183"/>
      <c r="Y24" s="184"/>
      <c r="Z24" s="184"/>
      <c r="AA24" s="185"/>
      <c r="AB24" s="211"/>
      <c r="AC24" s="212"/>
      <c r="AD24" s="212"/>
      <c r="AE24" s="212"/>
      <c r="AF24" s="212"/>
      <c r="AG24" s="213"/>
      <c r="AH24" s="155"/>
      <c r="AI24" s="156"/>
      <c r="AJ24" s="156"/>
      <c r="AK24" s="156"/>
      <c r="AL24" s="156"/>
      <c r="AM24" s="157"/>
      <c r="AQ24" s="115"/>
    </row>
    <row r="25" spans="1:43" ht="15.95" customHeight="1">
      <c r="A25" s="99"/>
      <c r="B25" s="169"/>
      <c r="C25" s="169"/>
      <c r="D25" s="169"/>
      <c r="E25" s="169"/>
      <c r="F25" s="169"/>
      <c r="G25" s="169"/>
      <c r="H25" s="169"/>
      <c r="I25" s="170"/>
      <c r="J25" s="87" t="s">
        <v>9</v>
      </c>
      <c r="K25" s="87"/>
      <c r="L25" s="87"/>
      <c r="M25" s="87"/>
      <c r="N25" s="87"/>
      <c r="O25" s="87"/>
      <c r="P25" s="152">
        <f ca="1">Y25+AG25</f>
        <v>1</v>
      </c>
      <c r="Q25" s="153"/>
      <c r="R25" s="14" t="s">
        <v>42</v>
      </c>
      <c r="S25" s="117">
        <f>AA25+AI25</f>
        <v>200</v>
      </c>
      <c r="T25" s="118"/>
      <c r="U25" s="118"/>
      <c r="V25" s="14" t="s">
        <v>43</v>
      </c>
      <c r="W25" s="15" t="s">
        <v>46</v>
      </c>
      <c r="X25" s="14"/>
      <c r="Y25" s="16">
        <f ca="1">SUMIF(V21:W24,"田",AQ21:AQ24)</f>
        <v>0</v>
      </c>
      <c r="Z25" s="14" t="s">
        <v>42</v>
      </c>
      <c r="AA25" s="117">
        <f>SUMIF(V21:W24,"田",X21:AA24)</f>
        <v>0</v>
      </c>
      <c r="AB25" s="118"/>
      <c r="AC25" s="118"/>
      <c r="AD25" s="14" t="s">
        <v>43</v>
      </c>
      <c r="AE25" s="17" t="s">
        <v>45</v>
      </c>
      <c r="AF25" s="14"/>
      <c r="AG25" s="26">
        <f ca="1">SUMIF(V21:W24,"畑",AQ21:AQ24)/2</f>
        <v>1</v>
      </c>
      <c r="AH25" s="14" t="s">
        <v>42</v>
      </c>
      <c r="AI25" s="117">
        <f>SUMIF(V21:W24,"畑",X21:AA24)</f>
        <v>200</v>
      </c>
      <c r="AJ25" s="118"/>
      <c r="AK25" s="118"/>
      <c r="AL25" s="14" t="s">
        <v>43</v>
      </c>
      <c r="AM25" s="18" t="s">
        <v>44</v>
      </c>
    </row>
    <row r="26" spans="1:43" ht="20.100000000000001" customHeight="1">
      <c r="A26" s="99" t="s">
        <v>11</v>
      </c>
      <c r="B26" s="107" t="s">
        <v>12</v>
      </c>
      <c r="C26" s="107"/>
      <c r="D26" s="107"/>
      <c r="E26" s="107"/>
      <c r="F26" s="107"/>
      <c r="G26" s="107"/>
      <c r="H26" s="107"/>
      <c r="I26" s="108"/>
      <c r="J26" s="104" t="s">
        <v>69</v>
      </c>
      <c r="K26" s="104"/>
      <c r="L26" s="104"/>
      <c r="M26" s="104"/>
      <c r="N26" s="104"/>
      <c r="O26" s="104"/>
      <c r="P26" s="119" t="s">
        <v>80</v>
      </c>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9"/>
    </row>
    <row r="27" spans="1:43" ht="20.100000000000001" customHeight="1">
      <c r="A27" s="99"/>
      <c r="B27" s="107"/>
      <c r="C27" s="107"/>
      <c r="D27" s="107"/>
      <c r="E27" s="107"/>
      <c r="F27" s="107"/>
      <c r="G27" s="107"/>
      <c r="H27" s="107"/>
      <c r="I27" s="108"/>
      <c r="J27" s="104" t="s">
        <v>70</v>
      </c>
      <c r="K27" s="104"/>
      <c r="L27" s="104"/>
      <c r="M27" s="104"/>
      <c r="N27" s="104"/>
      <c r="O27" s="104"/>
      <c r="P27" s="102" t="s">
        <v>13</v>
      </c>
      <c r="Q27" s="102"/>
      <c r="R27" s="102"/>
      <c r="S27" s="103"/>
      <c r="T27" s="103"/>
      <c r="U27" s="103"/>
      <c r="V27" s="23"/>
      <c r="W27" s="90" t="s">
        <v>24</v>
      </c>
      <c r="X27" s="92"/>
      <c r="Y27" s="90" t="s">
        <v>28</v>
      </c>
      <c r="Z27" s="91"/>
      <c r="AA27" s="10" t="s">
        <v>25</v>
      </c>
      <c r="AB27" s="90">
        <v>12</v>
      </c>
      <c r="AC27" s="91"/>
      <c r="AD27" s="10" t="s">
        <v>26</v>
      </c>
      <c r="AE27" s="90">
        <v>1</v>
      </c>
      <c r="AF27" s="91"/>
      <c r="AG27" s="10" t="s">
        <v>27</v>
      </c>
      <c r="AI27" s="22"/>
      <c r="AJ27" s="22"/>
      <c r="AK27" s="17"/>
      <c r="AL27" s="17"/>
      <c r="AM27" s="19"/>
    </row>
    <row r="28" spans="1:43" ht="20.100000000000001" customHeight="1">
      <c r="A28" s="99"/>
      <c r="B28" s="107"/>
      <c r="C28" s="107"/>
      <c r="D28" s="107"/>
      <c r="E28" s="107"/>
      <c r="F28" s="107"/>
      <c r="G28" s="107"/>
      <c r="H28" s="107"/>
      <c r="I28" s="108"/>
      <c r="J28" s="104"/>
      <c r="K28" s="104"/>
      <c r="L28" s="104"/>
      <c r="M28" s="104"/>
      <c r="N28" s="104"/>
      <c r="O28" s="104"/>
      <c r="P28" s="102" t="s">
        <v>14</v>
      </c>
      <c r="Q28" s="102"/>
      <c r="R28" s="102"/>
      <c r="S28" s="103"/>
      <c r="T28" s="103"/>
      <c r="U28" s="103"/>
      <c r="V28" s="20"/>
      <c r="W28" s="150" t="s">
        <v>24</v>
      </c>
      <c r="X28" s="151"/>
      <c r="Y28" s="150" t="s">
        <v>28</v>
      </c>
      <c r="Z28" s="150"/>
      <c r="AA28" s="21" t="s">
        <v>25</v>
      </c>
      <c r="AB28" s="150">
        <v>12</v>
      </c>
      <c r="AC28" s="150"/>
      <c r="AD28" s="21" t="s">
        <v>26</v>
      </c>
      <c r="AE28" s="150">
        <v>20</v>
      </c>
      <c r="AF28" s="150"/>
      <c r="AG28" s="21" t="s">
        <v>27</v>
      </c>
      <c r="AH28" s="17"/>
      <c r="AI28" s="17"/>
      <c r="AJ28" s="17"/>
      <c r="AK28" s="17"/>
      <c r="AL28" s="17"/>
      <c r="AM28" s="19"/>
    </row>
    <row r="29" spans="1:43" ht="30" customHeight="1">
      <c r="A29" s="99"/>
      <c r="B29" s="107"/>
      <c r="C29" s="107"/>
      <c r="D29" s="107"/>
      <c r="E29" s="107"/>
      <c r="F29" s="107"/>
      <c r="G29" s="107"/>
      <c r="H29" s="107"/>
      <c r="I29" s="108"/>
      <c r="J29" s="105" t="s">
        <v>185</v>
      </c>
      <c r="K29" s="106"/>
      <c r="L29" s="106"/>
      <c r="M29" s="106"/>
      <c r="N29" s="106"/>
      <c r="O29" s="106"/>
      <c r="P29" s="106"/>
      <c r="Q29" s="106"/>
      <c r="R29" s="106"/>
      <c r="S29" s="106"/>
      <c r="T29" s="106"/>
      <c r="U29" s="106"/>
      <c r="V29" s="148" t="s">
        <v>82</v>
      </c>
      <c r="W29" s="149"/>
      <c r="X29" s="149"/>
      <c r="Y29" s="149"/>
      <c r="Z29" s="149"/>
      <c r="AA29" s="149"/>
      <c r="AB29" s="149"/>
      <c r="AC29" s="149"/>
      <c r="AD29" s="149"/>
      <c r="AE29" s="149"/>
      <c r="AF29" s="149"/>
      <c r="AG29" s="149"/>
      <c r="AH29" s="149"/>
      <c r="AI29" s="149"/>
      <c r="AJ29" s="149"/>
      <c r="AK29" s="149"/>
      <c r="AL29" s="149"/>
      <c r="AM29" s="19"/>
    </row>
    <row r="30" spans="1:43" ht="65.099999999999994" customHeight="1">
      <c r="A30" s="70" t="s">
        <v>17</v>
      </c>
      <c r="B30" s="168" t="s">
        <v>16</v>
      </c>
      <c r="C30" s="169"/>
      <c r="D30" s="169"/>
      <c r="E30" s="169"/>
      <c r="F30" s="169"/>
      <c r="G30" s="169"/>
      <c r="H30" s="169"/>
      <c r="I30" s="170"/>
      <c r="J30" s="148" t="s">
        <v>190</v>
      </c>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9"/>
    </row>
    <row r="31" spans="1:43" ht="15.95" customHeight="1">
      <c r="A31" s="99" t="s">
        <v>17</v>
      </c>
      <c r="B31" s="100" t="s">
        <v>68</v>
      </c>
      <c r="C31" s="100"/>
      <c r="D31" s="100"/>
      <c r="E31" s="100"/>
      <c r="F31" s="100"/>
      <c r="G31" s="100"/>
      <c r="H31" s="100"/>
      <c r="I31" s="101"/>
      <c r="J31" s="109"/>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35"/>
    </row>
    <row r="32" spans="1:43" ht="15.95" customHeight="1">
      <c r="A32" s="99"/>
      <c r="B32" s="100"/>
      <c r="C32" s="100"/>
      <c r="D32" s="100"/>
      <c r="E32" s="100"/>
      <c r="F32" s="100"/>
      <c r="G32" s="100"/>
      <c r="H32" s="100"/>
      <c r="I32" s="101"/>
      <c r="J32" s="111"/>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36"/>
    </row>
    <row r="33" spans="1:39" ht="15.95" customHeight="1">
      <c r="A33" s="99"/>
      <c r="B33" s="100"/>
      <c r="C33" s="100"/>
      <c r="D33" s="100"/>
      <c r="E33" s="100"/>
      <c r="F33" s="100"/>
      <c r="G33" s="100"/>
      <c r="H33" s="100"/>
      <c r="I33" s="101"/>
      <c r="J33" s="113"/>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37"/>
    </row>
    <row r="34" spans="1:39" ht="9.9499999999999993"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15.95" customHeight="1">
      <c r="A35" s="2" t="s">
        <v>18</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2" customHeight="1">
      <c r="A36" s="71" t="s">
        <v>1</v>
      </c>
      <c r="B36" s="72" t="s">
        <v>20</v>
      </c>
      <c r="C36" s="7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2" customHeight="1">
      <c r="A37" s="71" t="s">
        <v>2</v>
      </c>
      <c r="B37" s="72" t="s">
        <v>54</v>
      </c>
      <c r="C37" s="7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2" customHeight="1">
      <c r="A38" s="71"/>
      <c r="B38" s="72" t="s">
        <v>55</v>
      </c>
      <c r="C38" s="7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2" customHeight="1">
      <c r="A39" s="71" t="s">
        <v>11</v>
      </c>
      <c r="B39" s="72" t="s">
        <v>57</v>
      </c>
      <c r="C39" s="7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2" customHeight="1">
      <c r="A40" s="71" t="s">
        <v>56</v>
      </c>
      <c r="B40" s="72" t="s">
        <v>58</v>
      </c>
      <c r="C40" s="7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20.100000000000001"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sheetData>
  <mergeCells count="84">
    <mergeCell ref="W11:AB11"/>
    <mergeCell ref="AC11:AM11"/>
    <mergeCell ref="W8:AB8"/>
    <mergeCell ref="AC8:AM8"/>
    <mergeCell ref="W9:AB9"/>
    <mergeCell ref="AC9:AM9"/>
    <mergeCell ref="W10:AB10"/>
    <mergeCell ref="AC10:AM10"/>
    <mergeCell ref="B30:I30"/>
    <mergeCell ref="J30:AL30"/>
    <mergeCell ref="A31:A33"/>
    <mergeCell ref="B31:I33"/>
    <mergeCell ref="J31:AL33"/>
    <mergeCell ref="AM31:AM33"/>
    <mergeCell ref="P28:U28"/>
    <mergeCell ref="W28:X28"/>
    <mergeCell ref="Y28:Z28"/>
    <mergeCell ref="AB28:AC28"/>
    <mergeCell ref="AE28:AF28"/>
    <mergeCell ref="J29:U29"/>
    <mergeCell ref="V29:AL29"/>
    <mergeCell ref="A26:A29"/>
    <mergeCell ref="B26:I29"/>
    <mergeCell ref="J26:O26"/>
    <mergeCell ref="P26:AL26"/>
    <mergeCell ref="J27:O28"/>
    <mergeCell ref="P27:U27"/>
    <mergeCell ref="W27:X27"/>
    <mergeCell ref="Y27:Z27"/>
    <mergeCell ref="AB27:AC27"/>
    <mergeCell ref="AE27:AF27"/>
    <mergeCell ref="AA25:AC25"/>
    <mergeCell ref="AI25:AK25"/>
    <mergeCell ref="AH23:AM23"/>
    <mergeCell ref="AQ23:AQ24"/>
    <mergeCell ref="J24:O24"/>
    <mergeCell ref="AB24:AG24"/>
    <mergeCell ref="AH24:AM24"/>
    <mergeCell ref="J23:O23"/>
    <mergeCell ref="P23:S24"/>
    <mergeCell ref="T23:U24"/>
    <mergeCell ref="V23:W24"/>
    <mergeCell ref="X23:AA24"/>
    <mergeCell ref="AB23:AG23"/>
    <mergeCell ref="AB21:AG21"/>
    <mergeCell ref="AH21:AM21"/>
    <mergeCell ref="AQ21:AQ22"/>
    <mergeCell ref="J22:O22"/>
    <mergeCell ref="AB22:AG22"/>
    <mergeCell ref="AH22:AM22"/>
    <mergeCell ref="X21:AA22"/>
    <mergeCell ref="X19:AA20"/>
    <mergeCell ref="AB19:AG20"/>
    <mergeCell ref="AH19:AM20"/>
    <mergeCell ref="T20:U20"/>
    <mergeCell ref="V20:W20"/>
    <mergeCell ref="A19:A25"/>
    <mergeCell ref="B19:I25"/>
    <mergeCell ref="J19:O20"/>
    <mergeCell ref="P19:S20"/>
    <mergeCell ref="T19:W19"/>
    <mergeCell ref="J21:O21"/>
    <mergeCell ref="P21:S22"/>
    <mergeCell ref="T21:U22"/>
    <mergeCell ref="V21:W22"/>
    <mergeCell ref="J25:O25"/>
    <mergeCell ref="P25:Q25"/>
    <mergeCell ref="S25:U25"/>
    <mergeCell ref="A15:AM15"/>
    <mergeCell ref="A17:A18"/>
    <mergeCell ref="B17:I18"/>
    <mergeCell ref="J17:S17"/>
    <mergeCell ref="T17:AG17"/>
    <mergeCell ref="AH17:AM17"/>
    <mergeCell ref="J18:S18"/>
    <mergeCell ref="T18:AG18"/>
    <mergeCell ref="AH18:AM18"/>
    <mergeCell ref="W6:AI6"/>
    <mergeCell ref="R6:V6"/>
    <mergeCell ref="A2:AM2"/>
    <mergeCell ref="AB4:AC4"/>
    <mergeCell ref="AD4:AE4"/>
    <mergeCell ref="AG4:AH4"/>
    <mergeCell ref="AJ4:AK4"/>
  </mergeCells>
  <phoneticPr fontId="2"/>
  <printOptions horizontalCentered="1"/>
  <pageMargins left="0.78740157480314965" right="0.78740157480314965" top="0.78740157480314965" bottom="0.78740157480314965" header="0.31496062992125984" footer="0.31496062992125984"/>
  <pageSetup paperSize="9" scale="105"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Sheet2!$F$6:$F$37</xm:f>
          </x14:formula1>
          <xm:sqref>AJ4:AK4 AE27:AF28</xm:sqref>
        </x14:dataValidation>
        <x14:dataValidation type="list" allowBlank="1" showInputMessage="1" showErrorMessage="1">
          <x14:formula1>
            <xm:f>Sheet2!$E$1:$E$13</xm:f>
          </x14:formula1>
          <xm:sqref>AG4:AH4 AB27:AC28</xm:sqref>
        </x14:dataValidation>
        <x14:dataValidation type="list" allowBlank="1" showInputMessage="1" showErrorMessage="1">
          <x14:formula1>
            <xm:f>Sheet2!$D$1:$D$31</xm:f>
          </x14:formula1>
          <xm:sqref>AD4:AE4 Y27:Z28</xm:sqref>
        </x14:dataValidation>
        <x14:dataValidation type="list" allowBlank="1" showInputMessage="1" showErrorMessage="1">
          <x14:formula1>
            <xm:f>Sheet2!$H$1:$H$7</xm:f>
          </x14:formula1>
          <xm:sqref>T21:W24</xm:sqref>
        </x14:dataValidation>
        <x14:dataValidation type="list" allowBlank="1" showInputMessage="1" showErrorMessage="1">
          <x14:formula1>
            <xm:f>Sheet2!$G$1:$G$7</xm:f>
          </x14:formula1>
          <xm:sqref>J21:O21 J23:O23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BH46"/>
  <sheetViews>
    <sheetView showZeros="0" view="pageBreakPreview" topLeftCell="A10" zoomScale="115" zoomScaleNormal="100" zoomScaleSheetLayoutView="115" workbookViewId="0">
      <selection activeCell="G30" sqref="G30:AL30"/>
    </sheetView>
  </sheetViews>
  <sheetFormatPr defaultRowHeight="12"/>
  <cols>
    <col min="1" max="41" width="2" style="29" customWidth="1"/>
    <col min="42" max="42" width="2" style="11" customWidth="1"/>
    <col min="43" max="43" width="2" style="11" hidden="1" customWidth="1"/>
    <col min="44" max="51" width="2" style="11" customWidth="1"/>
    <col min="52" max="70" width="2" style="29" customWidth="1"/>
    <col min="71" max="16384" width="9" style="29"/>
  </cols>
  <sheetData>
    <row r="1" spans="1:43" s="1" customFormat="1" ht="20.100000000000001" customHeight="1">
      <c r="A1" s="1" t="s">
        <v>107</v>
      </c>
    </row>
    <row r="2" spans="1:43" s="1" customFormat="1" ht="19.5" customHeight="1"/>
    <row r="3" spans="1:43" ht="18" customHeight="1">
      <c r="A3" s="30" t="s">
        <v>124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L3" s="30"/>
      <c r="AM3" s="30"/>
    </row>
    <row r="4" spans="1:43" ht="9.9499999999999993"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L4" s="30"/>
      <c r="AM4" s="30"/>
      <c r="AP4" s="30"/>
    </row>
    <row r="5" spans="1:43" ht="18" customHeight="1">
      <c r="A5" s="253" t="s">
        <v>111</v>
      </c>
      <c r="B5" s="254"/>
      <c r="C5" s="254"/>
      <c r="D5" s="254"/>
      <c r="E5" s="255"/>
      <c r="F5" s="255"/>
      <c r="G5" s="254" t="s">
        <v>112</v>
      </c>
      <c r="H5" s="254"/>
      <c r="I5" s="254"/>
      <c r="J5" s="254"/>
      <c r="K5" s="254"/>
      <c r="L5" s="254"/>
      <c r="M5" s="254"/>
      <c r="N5" s="254"/>
      <c r="O5" s="254"/>
      <c r="P5" s="254"/>
      <c r="Q5" s="254"/>
      <c r="R5" s="254"/>
      <c r="S5" s="254" t="s">
        <v>113</v>
      </c>
      <c r="T5" s="254"/>
      <c r="U5" s="254"/>
      <c r="V5" s="255"/>
      <c r="W5" s="253" t="s">
        <v>114</v>
      </c>
      <c r="X5" s="254"/>
      <c r="Y5" s="254"/>
      <c r="Z5" s="255"/>
      <c r="AA5" s="256" t="s">
        <v>7</v>
      </c>
      <c r="AB5" s="88"/>
      <c r="AC5" s="88"/>
      <c r="AD5" s="88"/>
      <c r="AE5" s="88"/>
      <c r="AF5" s="88"/>
      <c r="AG5" s="256" t="s">
        <v>8</v>
      </c>
      <c r="AH5" s="88"/>
      <c r="AI5" s="88"/>
      <c r="AJ5" s="88"/>
      <c r="AK5" s="88"/>
      <c r="AL5" s="88"/>
      <c r="AM5" s="30"/>
    </row>
    <row r="6" spans="1:43" ht="18" customHeight="1">
      <c r="A6" s="254"/>
      <c r="B6" s="254"/>
      <c r="C6" s="254"/>
      <c r="D6" s="254"/>
      <c r="E6" s="255"/>
      <c r="F6" s="255"/>
      <c r="G6" s="254" t="s">
        <v>115</v>
      </c>
      <c r="H6" s="254"/>
      <c r="I6" s="254"/>
      <c r="J6" s="254"/>
      <c r="K6" s="254" t="s">
        <v>116</v>
      </c>
      <c r="L6" s="254"/>
      <c r="M6" s="254"/>
      <c r="N6" s="254"/>
      <c r="O6" s="254" t="s">
        <v>117</v>
      </c>
      <c r="P6" s="254"/>
      <c r="Q6" s="254"/>
      <c r="R6" s="254"/>
      <c r="S6" s="257" t="s">
        <v>5</v>
      </c>
      <c r="T6" s="257"/>
      <c r="U6" s="257" t="s">
        <v>6</v>
      </c>
      <c r="V6" s="257"/>
      <c r="W6" s="254"/>
      <c r="X6" s="254"/>
      <c r="Y6" s="254"/>
      <c r="Z6" s="255"/>
      <c r="AA6" s="88"/>
      <c r="AB6" s="88"/>
      <c r="AC6" s="88"/>
      <c r="AD6" s="88"/>
      <c r="AE6" s="88"/>
      <c r="AF6" s="88"/>
      <c r="AG6" s="88"/>
      <c r="AH6" s="88"/>
      <c r="AI6" s="88"/>
      <c r="AJ6" s="88"/>
      <c r="AK6" s="88"/>
      <c r="AL6" s="88"/>
      <c r="AM6" s="30"/>
    </row>
    <row r="7" spans="1:43" ht="15" customHeight="1">
      <c r="A7" s="219"/>
      <c r="B7" s="220"/>
      <c r="C7" s="220"/>
      <c r="D7" s="220"/>
      <c r="E7" s="220"/>
      <c r="F7" s="221"/>
      <c r="G7" s="228"/>
      <c r="H7" s="229"/>
      <c r="I7" s="229"/>
      <c r="J7" s="230"/>
      <c r="K7" s="234"/>
      <c r="L7" s="234"/>
      <c r="M7" s="234"/>
      <c r="N7" s="234"/>
      <c r="O7" s="236"/>
      <c r="P7" s="236"/>
      <c r="Q7" s="236"/>
      <c r="R7" s="236"/>
      <c r="S7" s="102"/>
      <c r="T7" s="237"/>
      <c r="U7" s="102"/>
      <c r="V7" s="237"/>
      <c r="W7" s="245"/>
      <c r="X7" s="245"/>
      <c r="Y7" s="245"/>
      <c r="Z7" s="246"/>
      <c r="AA7" s="133"/>
      <c r="AB7" s="134"/>
      <c r="AC7" s="134"/>
      <c r="AD7" s="134"/>
      <c r="AE7" s="134"/>
      <c r="AF7" s="134"/>
      <c r="AG7" s="121"/>
      <c r="AH7" s="122"/>
      <c r="AI7" s="122"/>
      <c r="AJ7" s="122"/>
      <c r="AK7" s="122"/>
      <c r="AL7" s="122"/>
      <c r="AM7" s="30"/>
      <c r="AQ7" s="115" t="b">
        <f>IF(U7="田",1,IF(U7="畑",2))</f>
        <v>0</v>
      </c>
    </row>
    <row r="8" spans="1:43" ht="15" customHeight="1">
      <c r="A8" s="222"/>
      <c r="B8" s="223"/>
      <c r="C8" s="223"/>
      <c r="D8" s="223"/>
      <c r="E8" s="223"/>
      <c r="F8" s="224"/>
      <c r="G8" s="231"/>
      <c r="H8" s="232"/>
      <c r="I8" s="232"/>
      <c r="J8" s="233"/>
      <c r="K8" s="235"/>
      <c r="L8" s="235"/>
      <c r="M8" s="235"/>
      <c r="N8" s="235"/>
      <c r="O8" s="235"/>
      <c r="P8" s="235"/>
      <c r="Q8" s="235"/>
      <c r="R8" s="235"/>
      <c r="S8" s="128"/>
      <c r="T8" s="128"/>
      <c r="U8" s="128"/>
      <c r="V8" s="128"/>
      <c r="W8" s="247"/>
      <c r="X8" s="247"/>
      <c r="Y8" s="247"/>
      <c r="Z8" s="247"/>
      <c r="AA8" s="203"/>
      <c r="AB8" s="204"/>
      <c r="AC8" s="204"/>
      <c r="AD8" s="204"/>
      <c r="AE8" s="204"/>
      <c r="AF8" s="204"/>
      <c r="AG8" s="207"/>
      <c r="AH8" s="208"/>
      <c r="AI8" s="208"/>
      <c r="AJ8" s="208"/>
      <c r="AK8" s="208"/>
      <c r="AL8" s="208"/>
      <c r="AM8" s="30"/>
      <c r="AQ8" s="116"/>
    </row>
    <row r="9" spans="1:43" ht="15" customHeight="1">
      <c r="A9" s="103"/>
      <c r="B9" s="258"/>
      <c r="C9" s="258"/>
      <c r="D9" s="258"/>
      <c r="E9" s="258"/>
      <c r="F9" s="258"/>
      <c r="G9" s="234"/>
      <c r="H9" s="234"/>
      <c r="I9" s="234"/>
      <c r="J9" s="234"/>
      <c r="K9" s="234"/>
      <c r="L9" s="234"/>
      <c r="M9" s="234"/>
      <c r="N9" s="234"/>
      <c r="O9" s="236"/>
      <c r="P9" s="236"/>
      <c r="Q9" s="236"/>
      <c r="R9" s="236"/>
      <c r="S9" s="102"/>
      <c r="T9" s="237"/>
      <c r="U9" s="102"/>
      <c r="V9" s="237"/>
      <c r="W9" s="245"/>
      <c r="X9" s="245"/>
      <c r="Y9" s="245"/>
      <c r="Z9" s="246"/>
      <c r="AA9" s="133"/>
      <c r="AB9" s="134"/>
      <c r="AC9" s="134"/>
      <c r="AD9" s="134"/>
      <c r="AE9" s="134"/>
      <c r="AF9" s="134"/>
      <c r="AG9" s="121"/>
      <c r="AH9" s="122"/>
      <c r="AI9" s="122"/>
      <c r="AJ9" s="122"/>
      <c r="AK9" s="122"/>
      <c r="AL9" s="122"/>
      <c r="AM9" s="30"/>
      <c r="AQ9" s="115" t="b">
        <f t="shared" ref="AQ9" si="0">IF(U9="田",1,IF(U9="畑",2))</f>
        <v>0</v>
      </c>
    </row>
    <row r="10" spans="1:43" ht="15" customHeight="1">
      <c r="A10" s="258"/>
      <c r="B10" s="258"/>
      <c r="C10" s="258"/>
      <c r="D10" s="258"/>
      <c r="E10" s="258"/>
      <c r="F10" s="258"/>
      <c r="G10" s="252"/>
      <c r="H10" s="252"/>
      <c r="I10" s="252"/>
      <c r="J10" s="252"/>
      <c r="K10" s="252"/>
      <c r="L10" s="252"/>
      <c r="M10" s="252"/>
      <c r="N10" s="252"/>
      <c r="O10" s="252"/>
      <c r="P10" s="252"/>
      <c r="Q10" s="252"/>
      <c r="R10" s="252"/>
      <c r="S10" s="237"/>
      <c r="T10" s="237"/>
      <c r="U10" s="237"/>
      <c r="V10" s="237"/>
      <c r="W10" s="246"/>
      <c r="X10" s="246"/>
      <c r="Y10" s="246"/>
      <c r="Z10" s="246"/>
      <c r="AA10" s="123"/>
      <c r="AB10" s="124"/>
      <c r="AC10" s="124"/>
      <c r="AD10" s="124"/>
      <c r="AE10" s="124"/>
      <c r="AF10" s="124"/>
      <c r="AG10" s="125"/>
      <c r="AH10" s="126"/>
      <c r="AI10" s="126"/>
      <c r="AJ10" s="126"/>
      <c r="AK10" s="126"/>
      <c r="AL10" s="126"/>
      <c r="AM10" s="30"/>
      <c r="AQ10" s="116"/>
    </row>
    <row r="11" spans="1:43" ht="15" customHeight="1">
      <c r="A11" s="103"/>
      <c r="B11" s="258"/>
      <c r="C11" s="258"/>
      <c r="D11" s="258"/>
      <c r="E11" s="258"/>
      <c r="F11" s="258"/>
      <c r="G11" s="234"/>
      <c r="H11" s="234"/>
      <c r="I11" s="234"/>
      <c r="J11" s="234"/>
      <c r="K11" s="234"/>
      <c r="L11" s="234"/>
      <c r="M11" s="234"/>
      <c r="N11" s="234"/>
      <c r="O11" s="236"/>
      <c r="P11" s="236"/>
      <c r="Q11" s="236"/>
      <c r="R11" s="236"/>
      <c r="S11" s="102"/>
      <c r="T11" s="237"/>
      <c r="U11" s="102"/>
      <c r="V11" s="237"/>
      <c r="W11" s="245"/>
      <c r="X11" s="245"/>
      <c r="Y11" s="245"/>
      <c r="Z11" s="246"/>
      <c r="AA11" s="133"/>
      <c r="AB11" s="134"/>
      <c r="AC11" s="134"/>
      <c r="AD11" s="134"/>
      <c r="AE11" s="134"/>
      <c r="AF11" s="134"/>
      <c r="AG11" s="121"/>
      <c r="AH11" s="122"/>
      <c r="AI11" s="122"/>
      <c r="AJ11" s="122"/>
      <c r="AK11" s="122"/>
      <c r="AL11" s="122"/>
      <c r="AM11" s="30"/>
      <c r="AQ11" s="115" t="b">
        <f t="shared" ref="AQ11" si="1">IF(U11="田",1,IF(U11="畑",2))</f>
        <v>0</v>
      </c>
    </row>
    <row r="12" spans="1:43" ht="15" customHeight="1">
      <c r="A12" s="258"/>
      <c r="B12" s="258"/>
      <c r="C12" s="258"/>
      <c r="D12" s="258"/>
      <c r="E12" s="258"/>
      <c r="F12" s="258"/>
      <c r="G12" s="252"/>
      <c r="H12" s="252"/>
      <c r="I12" s="252"/>
      <c r="J12" s="252"/>
      <c r="K12" s="252"/>
      <c r="L12" s="252"/>
      <c r="M12" s="252"/>
      <c r="N12" s="252"/>
      <c r="O12" s="252"/>
      <c r="P12" s="252"/>
      <c r="Q12" s="252"/>
      <c r="R12" s="252"/>
      <c r="S12" s="237"/>
      <c r="T12" s="237"/>
      <c r="U12" s="237"/>
      <c r="V12" s="237"/>
      <c r="W12" s="246"/>
      <c r="X12" s="246"/>
      <c r="Y12" s="246"/>
      <c r="Z12" s="246"/>
      <c r="AA12" s="123"/>
      <c r="AB12" s="124"/>
      <c r="AC12" s="124"/>
      <c r="AD12" s="124"/>
      <c r="AE12" s="124"/>
      <c r="AF12" s="124"/>
      <c r="AG12" s="125"/>
      <c r="AH12" s="126"/>
      <c r="AI12" s="126"/>
      <c r="AJ12" s="126"/>
      <c r="AK12" s="126"/>
      <c r="AL12" s="126"/>
      <c r="AM12" s="30"/>
      <c r="AQ12" s="116"/>
    </row>
    <row r="13" spans="1:43" ht="15" customHeight="1">
      <c r="A13" s="103"/>
      <c r="B13" s="258"/>
      <c r="C13" s="258"/>
      <c r="D13" s="258"/>
      <c r="E13" s="258"/>
      <c r="F13" s="258"/>
      <c r="G13" s="234"/>
      <c r="H13" s="234"/>
      <c r="I13" s="234"/>
      <c r="J13" s="234"/>
      <c r="K13" s="234"/>
      <c r="L13" s="234"/>
      <c r="M13" s="234"/>
      <c r="N13" s="234"/>
      <c r="O13" s="236"/>
      <c r="P13" s="236"/>
      <c r="Q13" s="236"/>
      <c r="R13" s="236"/>
      <c r="S13" s="102"/>
      <c r="T13" s="237"/>
      <c r="U13" s="102"/>
      <c r="V13" s="237"/>
      <c r="W13" s="245"/>
      <c r="X13" s="245"/>
      <c r="Y13" s="245"/>
      <c r="Z13" s="246"/>
      <c r="AA13" s="133"/>
      <c r="AB13" s="134"/>
      <c r="AC13" s="134"/>
      <c r="AD13" s="134"/>
      <c r="AE13" s="134"/>
      <c r="AF13" s="134"/>
      <c r="AG13" s="121"/>
      <c r="AH13" s="122"/>
      <c r="AI13" s="122"/>
      <c r="AJ13" s="122"/>
      <c r="AK13" s="122"/>
      <c r="AL13" s="122"/>
      <c r="AM13" s="30"/>
      <c r="AQ13" s="115" t="b">
        <f t="shared" ref="AQ13" si="2">IF(U13="田",1,IF(U13="畑",2))</f>
        <v>0</v>
      </c>
    </row>
    <row r="14" spans="1:43" ht="15" customHeight="1">
      <c r="A14" s="258"/>
      <c r="B14" s="258"/>
      <c r="C14" s="258"/>
      <c r="D14" s="258"/>
      <c r="E14" s="258"/>
      <c r="F14" s="258"/>
      <c r="G14" s="252"/>
      <c r="H14" s="252"/>
      <c r="I14" s="252"/>
      <c r="J14" s="252"/>
      <c r="K14" s="252"/>
      <c r="L14" s="252"/>
      <c r="M14" s="252"/>
      <c r="N14" s="252"/>
      <c r="O14" s="252"/>
      <c r="P14" s="252"/>
      <c r="Q14" s="252"/>
      <c r="R14" s="252"/>
      <c r="S14" s="237"/>
      <c r="T14" s="237"/>
      <c r="U14" s="237"/>
      <c r="V14" s="237"/>
      <c r="W14" s="246"/>
      <c r="X14" s="246"/>
      <c r="Y14" s="246"/>
      <c r="Z14" s="246"/>
      <c r="AA14" s="123"/>
      <c r="AB14" s="124"/>
      <c r="AC14" s="124"/>
      <c r="AD14" s="124"/>
      <c r="AE14" s="124"/>
      <c r="AF14" s="124"/>
      <c r="AG14" s="125"/>
      <c r="AH14" s="126"/>
      <c r="AI14" s="126"/>
      <c r="AJ14" s="126"/>
      <c r="AK14" s="126"/>
      <c r="AL14" s="126"/>
      <c r="AM14" s="30"/>
      <c r="AQ14" s="116"/>
    </row>
    <row r="15" spans="1:43" ht="15" customHeight="1">
      <c r="A15" s="103"/>
      <c r="B15" s="258"/>
      <c r="C15" s="258"/>
      <c r="D15" s="258"/>
      <c r="E15" s="258"/>
      <c r="F15" s="258"/>
      <c r="G15" s="234"/>
      <c r="H15" s="234"/>
      <c r="I15" s="234"/>
      <c r="J15" s="234"/>
      <c r="K15" s="234"/>
      <c r="L15" s="234"/>
      <c r="M15" s="234"/>
      <c r="N15" s="234"/>
      <c r="O15" s="236"/>
      <c r="P15" s="236"/>
      <c r="Q15" s="236"/>
      <c r="R15" s="236"/>
      <c r="S15" s="102"/>
      <c r="T15" s="237"/>
      <c r="U15" s="102"/>
      <c r="V15" s="237"/>
      <c r="W15" s="245"/>
      <c r="X15" s="245"/>
      <c r="Y15" s="245"/>
      <c r="Z15" s="246"/>
      <c r="AA15" s="133"/>
      <c r="AB15" s="134"/>
      <c r="AC15" s="134"/>
      <c r="AD15" s="134"/>
      <c r="AE15" s="134"/>
      <c r="AF15" s="134"/>
      <c r="AG15" s="121"/>
      <c r="AH15" s="122"/>
      <c r="AI15" s="122"/>
      <c r="AJ15" s="122"/>
      <c r="AK15" s="122"/>
      <c r="AL15" s="122"/>
      <c r="AM15" s="30"/>
      <c r="AQ15" s="115" t="b">
        <f t="shared" ref="AQ15" si="3">IF(U15="田",1,IF(U15="畑",2))</f>
        <v>0</v>
      </c>
    </row>
    <row r="16" spans="1:43" ht="15" customHeight="1">
      <c r="A16" s="258"/>
      <c r="B16" s="258"/>
      <c r="C16" s="258"/>
      <c r="D16" s="258"/>
      <c r="E16" s="258"/>
      <c r="F16" s="258"/>
      <c r="G16" s="252"/>
      <c r="H16" s="252"/>
      <c r="I16" s="252"/>
      <c r="J16" s="252"/>
      <c r="K16" s="252"/>
      <c r="L16" s="252"/>
      <c r="M16" s="252"/>
      <c r="N16" s="252"/>
      <c r="O16" s="252"/>
      <c r="P16" s="252"/>
      <c r="Q16" s="252"/>
      <c r="R16" s="252"/>
      <c r="S16" s="237"/>
      <c r="T16" s="237"/>
      <c r="U16" s="237"/>
      <c r="V16" s="237"/>
      <c r="W16" s="246"/>
      <c r="X16" s="246"/>
      <c r="Y16" s="246"/>
      <c r="Z16" s="246"/>
      <c r="AA16" s="123"/>
      <c r="AB16" s="124"/>
      <c r="AC16" s="124"/>
      <c r="AD16" s="124"/>
      <c r="AE16" s="124"/>
      <c r="AF16" s="124"/>
      <c r="AG16" s="125"/>
      <c r="AH16" s="126"/>
      <c r="AI16" s="126"/>
      <c r="AJ16" s="126"/>
      <c r="AK16" s="126"/>
      <c r="AL16" s="126"/>
      <c r="AM16" s="30"/>
      <c r="AQ16" s="116"/>
    </row>
    <row r="17" spans="1:60" ht="24.95" customHeight="1">
      <c r="A17" s="87" t="s">
        <v>9</v>
      </c>
      <c r="B17" s="87"/>
      <c r="C17" s="87"/>
      <c r="D17" s="87"/>
      <c r="E17" s="87"/>
      <c r="F17" s="87"/>
      <c r="G17" s="54"/>
      <c r="H17" s="217">
        <f ca="1">R17+AC17</f>
        <v>0</v>
      </c>
      <c r="I17" s="153"/>
      <c r="J17" s="14" t="s">
        <v>42</v>
      </c>
      <c r="K17" s="117">
        <f>U17+AF17</f>
        <v>0</v>
      </c>
      <c r="L17" s="214"/>
      <c r="M17" s="214"/>
      <c r="N17" s="214"/>
      <c r="O17" s="14" t="s">
        <v>43</v>
      </c>
      <c r="P17" s="15" t="s">
        <v>46</v>
      </c>
      <c r="Q17" s="14"/>
      <c r="R17" s="218">
        <f ca="1">SUMIF(U7:V16,"田",AQ7:AQ16)</f>
        <v>0</v>
      </c>
      <c r="S17" s="214"/>
      <c r="T17" s="14" t="s">
        <v>42</v>
      </c>
      <c r="U17" s="117">
        <f>SUMIF(U7:V16,"田",W7:Z16)</f>
        <v>0</v>
      </c>
      <c r="V17" s="214"/>
      <c r="W17" s="214"/>
      <c r="X17" s="214"/>
      <c r="Y17" s="14" t="s">
        <v>43</v>
      </c>
      <c r="Z17" s="55" t="s">
        <v>180</v>
      </c>
      <c r="AA17" s="35"/>
      <c r="AB17" s="35"/>
      <c r="AC17" s="215">
        <f ca="1">SUMIF(U7:V16,"畑",AQ7:AQ16)/2</f>
        <v>0</v>
      </c>
      <c r="AD17" s="214"/>
      <c r="AE17" s="14" t="s">
        <v>42</v>
      </c>
      <c r="AF17" s="117">
        <f>SUMIF(U7:V16,"畑",W7:Z16)</f>
        <v>0</v>
      </c>
      <c r="AG17" s="216"/>
      <c r="AH17" s="216"/>
      <c r="AI17" s="216"/>
      <c r="AJ17" s="14" t="s">
        <v>43</v>
      </c>
      <c r="AK17" s="14" t="s">
        <v>44</v>
      </c>
      <c r="AL17" s="53"/>
      <c r="AM17" s="30"/>
      <c r="BH17" s="14"/>
    </row>
    <row r="18" spans="1:60" ht="24.95" customHeight="1">
      <c r="A18" s="47"/>
      <c r="B18" s="48"/>
      <c r="C18" s="48"/>
      <c r="D18" s="48"/>
      <c r="E18" s="49"/>
      <c r="F18" s="50"/>
      <c r="G18" s="50"/>
      <c r="H18" s="50"/>
      <c r="I18" s="50"/>
      <c r="J18" s="50"/>
      <c r="K18" s="50"/>
      <c r="L18" s="50"/>
      <c r="M18" s="31"/>
      <c r="N18" s="31"/>
      <c r="O18" s="30"/>
      <c r="P18" s="31"/>
      <c r="Q18" s="31"/>
      <c r="R18" s="31"/>
      <c r="S18" s="51"/>
      <c r="T18" s="52"/>
      <c r="U18" s="52"/>
      <c r="V18" s="52"/>
      <c r="W18" s="52"/>
      <c r="X18" s="52"/>
      <c r="Y18" s="52"/>
      <c r="Z18" s="52"/>
      <c r="AA18" s="52"/>
      <c r="AB18" s="52"/>
      <c r="AC18" s="52"/>
      <c r="AD18" s="52"/>
      <c r="AE18" s="52"/>
      <c r="AF18" s="52"/>
      <c r="AG18" s="52"/>
      <c r="AH18" s="27"/>
      <c r="AI18" s="27"/>
      <c r="AJ18" s="27"/>
      <c r="AK18" s="31"/>
      <c r="AL18" s="31"/>
      <c r="AM18" s="30"/>
      <c r="AP18" s="29"/>
      <c r="AQ18" s="29"/>
      <c r="AR18" s="29"/>
      <c r="AS18" s="29"/>
      <c r="AT18" s="29"/>
      <c r="AU18" s="29"/>
      <c r="AV18" s="29"/>
      <c r="AW18" s="29"/>
      <c r="AX18" s="29"/>
      <c r="AY18" s="29"/>
    </row>
    <row r="19" spans="1:60" ht="13.5" customHeight="1">
      <c r="B19" s="45" t="s">
        <v>118</v>
      </c>
      <c r="C19" s="45"/>
      <c r="K19" s="90" t="s">
        <v>24</v>
      </c>
      <c r="L19" s="92"/>
      <c r="M19" s="90"/>
      <c r="N19" s="91"/>
      <c r="O19" s="10" t="s">
        <v>25</v>
      </c>
      <c r="P19" s="90"/>
      <c r="Q19" s="91"/>
      <c r="R19" s="10" t="s">
        <v>26</v>
      </c>
      <c r="S19" s="90"/>
      <c r="T19" s="91"/>
      <c r="U19" s="10" t="s">
        <v>27</v>
      </c>
      <c r="V19" s="29" t="s">
        <v>128</v>
      </c>
      <c r="AM19" s="30"/>
      <c r="AP19" s="29"/>
      <c r="AQ19" s="29"/>
      <c r="AR19" s="29"/>
      <c r="AS19" s="29"/>
      <c r="AT19" s="29"/>
      <c r="AU19" s="29"/>
      <c r="AV19" s="29"/>
      <c r="AW19" s="29"/>
      <c r="AX19" s="29"/>
      <c r="AY19" s="29"/>
    </row>
    <row r="20" spans="1:60" ht="13.5" customHeight="1">
      <c r="B20" s="29" t="s">
        <v>123</v>
      </c>
      <c r="AM20" s="30"/>
      <c r="AP20" s="29"/>
      <c r="AQ20" s="29"/>
      <c r="AR20" s="29"/>
      <c r="AS20" s="29"/>
      <c r="AT20" s="29"/>
      <c r="AU20" s="29"/>
      <c r="AV20" s="29"/>
      <c r="AW20" s="29"/>
      <c r="AX20" s="29"/>
      <c r="AY20" s="29"/>
    </row>
    <row r="22" spans="1:60" s="1" customFormat="1" ht="20.100000000000001" customHeight="1">
      <c r="A22" s="1" t="s">
        <v>107</v>
      </c>
    </row>
    <row r="23" spans="1:60" s="1" customFormat="1" ht="19.5" customHeight="1"/>
    <row r="24" spans="1:60" ht="18" customHeight="1">
      <c r="A24" s="30" t="s">
        <v>124</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L24" s="30"/>
      <c r="AM24" s="30"/>
    </row>
    <row r="25" spans="1:60" ht="9.9499999999999993"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L25" s="30"/>
      <c r="AM25" s="30"/>
      <c r="AP25" s="30"/>
    </row>
    <row r="26" spans="1:60" ht="18" customHeight="1">
      <c r="A26" s="253" t="s">
        <v>111</v>
      </c>
      <c r="B26" s="254"/>
      <c r="C26" s="254"/>
      <c r="D26" s="254"/>
      <c r="E26" s="255"/>
      <c r="F26" s="255"/>
      <c r="G26" s="254" t="s">
        <v>112</v>
      </c>
      <c r="H26" s="254"/>
      <c r="I26" s="254"/>
      <c r="J26" s="254"/>
      <c r="K26" s="254"/>
      <c r="L26" s="254"/>
      <c r="M26" s="254"/>
      <c r="N26" s="254"/>
      <c r="O26" s="254"/>
      <c r="P26" s="254"/>
      <c r="Q26" s="254"/>
      <c r="R26" s="254"/>
      <c r="S26" s="254" t="s">
        <v>113</v>
      </c>
      <c r="T26" s="254"/>
      <c r="U26" s="254"/>
      <c r="V26" s="255"/>
      <c r="W26" s="253" t="s">
        <v>114</v>
      </c>
      <c r="X26" s="254"/>
      <c r="Y26" s="254"/>
      <c r="Z26" s="255"/>
      <c r="AA26" s="256" t="s">
        <v>7</v>
      </c>
      <c r="AB26" s="88"/>
      <c r="AC26" s="88"/>
      <c r="AD26" s="88"/>
      <c r="AE26" s="88"/>
      <c r="AF26" s="88"/>
      <c r="AG26" s="256" t="s">
        <v>8</v>
      </c>
      <c r="AH26" s="88"/>
      <c r="AI26" s="88"/>
      <c r="AJ26" s="88"/>
      <c r="AK26" s="88"/>
      <c r="AL26" s="88"/>
      <c r="AM26" s="30"/>
    </row>
    <row r="27" spans="1:60" ht="18" customHeight="1">
      <c r="A27" s="254"/>
      <c r="B27" s="254"/>
      <c r="C27" s="254"/>
      <c r="D27" s="254"/>
      <c r="E27" s="255"/>
      <c r="F27" s="255"/>
      <c r="G27" s="254" t="s">
        <v>115</v>
      </c>
      <c r="H27" s="254"/>
      <c r="I27" s="254"/>
      <c r="J27" s="254"/>
      <c r="K27" s="254" t="s">
        <v>116</v>
      </c>
      <c r="L27" s="254"/>
      <c r="M27" s="254"/>
      <c r="N27" s="254"/>
      <c r="O27" s="254" t="s">
        <v>117</v>
      </c>
      <c r="P27" s="254"/>
      <c r="Q27" s="254"/>
      <c r="R27" s="254"/>
      <c r="S27" s="257" t="s">
        <v>5</v>
      </c>
      <c r="T27" s="257"/>
      <c r="U27" s="257" t="s">
        <v>6</v>
      </c>
      <c r="V27" s="257"/>
      <c r="W27" s="254"/>
      <c r="X27" s="254"/>
      <c r="Y27" s="254"/>
      <c r="Z27" s="255"/>
      <c r="AA27" s="88"/>
      <c r="AB27" s="88"/>
      <c r="AC27" s="88"/>
      <c r="AD27" s="88"/>
      <c r="AE27" s="88"/>
      <c r="AF27" s="88"/>
      <c r="AG27" s="88"/>
      <c r="AH27" s="88"/>
      <c r="AI27" s="88"/>
      <c r="AJ27" s="88"/>
      <c r="AK27" s="88"/>
      <c r="AL27" s="88"/>
      <c r="AM27" s="30"/>
    </row>
    <row r="28" spans="1:60" ht="15" customHeight="1">
      <c r="A28" s="219"/>
      <c r="B28" s="220"/>
      <c r="C28" s="220"/>
      <c r="D28" s="220"/>
      <c r="E28" s="220"/>
      <c r="F28" s="221"/>
      <c r="G28" s="228"/>
      <c r="H28" s="229"/>
      <c r="I28" s="229"/>
      <c r="J28" s="230"/>
      <c r="K28" s="234"/>
      <c r="L28" s="234"/>
      <c r="M28" s="234"/>
      <c r="N28" s="234"/>
      <c r="O28" s="236"/>
      <c r="P28" s="236"/>
      <c r="Q28" s="236"/>
      <c r="R28" s="236"/>
      <c r="S28" s="102"/>
      <c r="T28" s="237"/>
      <c r="U28" s="102" t="s">
        <v>31</v>
      </c>
      <c r="V28" s="237"/>
      <c r="W28" s="245"/>
      <c r="X28" s="245"/>
      <c r="Y28" s="245"/>
      <c r="Z28" s="246"/>
      <c r="AA28" s="133"/>
      <c r="AB28" s="134"/>
      <c r="AC28" s="134"/>
      <c r="AD28" s="134"/>
      <c r="AE28" s="134"/>
      <c r="AF28" s="134"/>
      <c r="AG28" s="121"/>
      <c r="AH28" s="122"/>
      <c r="AI28" s="122"/>
      <c r="AJ28" s="122"/>
      <c r="AK28" s="122"/>
      <c r="AL28" s="122"/>
      <c r="AM28" s="30"/>
      <c r="AQ28" s="115">
        <f>IF(U28="田",1,IF(U28="畑",2))</f>
        <v>2</v>
      </c>
    </row>
    <row r="29" spans="1:60" ht="15" customHeight="1">
      <c r="A29" s="222"/>
      <c r="B29" s="223"/>
      <c r="C29" s="223"/>
      <c r="D29" s="223"/>
      <c r="E29" s="223"/>
      <c r="F29" s="224"/>
      <c r="G29" s="231"/>
      <c r="H29" s="232"/>
      <c r="I29" s="232"/>
      <c r="J29" s="233"/>
      <c r="K29" s="235"/>
      <c r="L29" s="235"/>
      <c r="M29" s="235"/>
      <c r="N29" s="235"/>
      <c r="O29" s="235"/>
      <c r="P29" s="235"/>
      <c r="Q29" s="235"/>
      <c r="R29" s="235"/>
      <c r="S29" s="128"/>
      <c r="T29" s="128"/>
      <c r="U29" s="128"/>
      <c r="V29" s="128"/>
      <c r="W29" s="247"/>
      <c r="X29" s="247"/>
      <c r="Y29" s="247"/>
      <c r="Z29" s="247"/>
      <c r="AA29" s="203"/>
      <c r="AB29" s="204"/>
      <c r="AC29" s="204"/>
      <c r="AD29" s="204"/>
      <c r="AE29" s="204"/>
      <c r="AF29" s="204"/>
      <c r="AG29" s="207"/>
      <c r="AH29" s="208"/>
      <c r="AI29" s="208"/>
      <c r="AJ29" s="208"/>
      <c r="AK29" s="208"/>
      <c r="AL29" s="208"/>
      <c r="AM29" s="30"/>
      <c r="AQ29" s="116"/>
    </row>
    <row r="30" spans="1:60" ht="20.100000000000001" customHeight="1">
      <c r="A30" s="225"/>
      <c r="B30" s="226"/>
      <c r="C30" s="226"/>
      <c r="D30" s="226"/>
      <c r="E30" s="226"/>
      <c r="F30" s="227"/>
      <c r="G30" s="248" t="s">
        <v>169</v>
      </c>
      <c r="H30" s="214"/>
      <c r="I30" s="214"/>
      <c r="J30" s="214"/>
      <c r="K30" s="214"/>
      <c r="L30" s="214"/>
      <c r="M30" s="214"/>
      <c r="N30" s="214"/>
      <c r="O30" s="214"/>
      <c r="P30" s="214"/>
      <c r="Q30" s="214"/>
      <c r="R30" s="214"/>
      <c r="S30" s="214"/>
      <c r="T30" s="75"/>
      <c r="U30" s="76" t="s">
        <v>167</v>
      </c>
      <c r="V30" s="77"/>
      <c r="W30" s="75" t="s">
        <v>71</v>
      </c>
      <c r="X30" s="74"/>
      <c r="Y30" s="238"/>
      <c r="Z30" s="239"/>
      <c r="AA30" s="240" t="s">
        <v>72</v>
      </c>
      <c r="AB30" s="241"/>
      <c r="AC30" s="242"/>
      <c r="AD30" s="243"/>
      <c r="AE30" s="240" t="s">
        <v>73</v>
      </c>
      <c r="AF30" s="241"/>
      <c r="AG30" s="244"/>
      <c r="AH30" s="239"/>
      <c r="AI30" s="239"/>
      <c r="AJ30" s="239"/>
      <c r="AK30" s="78" t="s">
        <v>168</v>
      </c>
      <c r="AL30" s="79"/>
    </row>
    <row r="31" spans="1:60" ht="15" customHeight="1">
      <c r="A31" s="219"/>
      <c r="B31" s="220"/>
      <c r="C31" s="220"/>
      <c r="D31" s="220"/>
      <c r="E31" s="220"/>
      <c r="F31" s="221"/>
      <c r="G31" s="228"/>
      <c r="H31" s="229"/>
      <c r="I31" s="229"/>
      <c r="J31" s="230"/>
      <c r="K31" s="234"/>
      <c r="L31" s="234"/>
      <c r="M31" s="234"/>
      <c r="N31" s="234"/>
      <c r="O31" s="236"/>
      <c r="P31" s="236"/>
      <c r="Q31" s="236"/>
      <c r="R31" s="236"/>
      <c r="S31" s="102"/>
      <c r="T31" s="237"/>
      <c r="U31" s="102"/>
      <c r="V31" s="237"/>
      <c r="W31" s="245"/>
      <c r="X31" s="245"/>
      <c r="Y31" s="245"/>
      <c r="Z31" s="246"/>
      <c r="AA31" s="133"/>
      <c r="AB31" s="134"/>
      <c r="AC31" s="134"/>
      <c r="AD31" s="134"/>
      <c r="AE31" s="134"/>
      <c r="AF31" s="134"/>
      <c r="AG31" s="121"/>
      <c r="AH31" s="122"/>
      <c r="AI31" s="122"/>
      <c r="AJ31" s="122"/>
      <c r="AK31" s="122"/>
      <c r="AL31" s="122"/>
      <c r="AM31" s="30"/>
      <c r="AQ31" s="115" t="b">
        <f>IF(U31="田",1,IF(U31="畑",2))</f>
        <v>0</v>
      </c>
    </row>
    <row r="32" spans="1:60" ht="15" customHeight="1">
      <c r="A32" s="222"/>
      <c r="B32" s="223"/>
      <c r="C32" s="223"/>
      <c r="D32" s="223"/>
      <c r="E32" s="223"/>
      <c r="F32" s="224"/>
      <c r="G32" s="249"/>
      <c r="H32" s="250"/>
      <c r="I32" s="250"/>
      <c r="J32" s="251"/>
      <c r="K32" s="252"/>
      <c r="L32" s="252"/>
      <c r="M32" s="252"/>
      <c r="N32" s="252"/>
      <c r="O32" s="252"/>
      <c r="P32" s="252"/>
      <c r="Q32" s="252"/>
      <c r="R32" s="252"/>
      <c r="S32" s="237"/>
      <c r="T32" s="237"/>
      <c r="U32" s="237"/>
      <c r="V32" s="237"/>
      <c r="W32" s="246"/>
      <c r="X32" s="246"/>
      <c r="Y32" s="246"/>
      <c r="Z32" s="246"/>
      <c r="AA32" s="123"/>
      <c r="AB32" s="124"/>
      <c r="AC32" s="124"/>
      <c r="AD32" s="124"/>
      <c r="AE32" s="124"/>
      <c r="AF32" s="124"/>
      <c r="AG32" s="125"/>
      <c r="AH32" s="126"/>
      <c r="AI32" s="126"/>
      <c r="AJ32" s="126"/>
      <c r="AK32" s="126"/>
      <c r="AL32" s="126"/>
      <c r="AM32" s="30"/>
      <c r="AQ32" s="116"/>
    </row>
    <row r="33" spans="1:60" ht="20.100000000000001" customHeight="1">
      <c r="A33" s="225"/>
      <c r="B33" s="226"/>
      <c r="C33" s="226"/>
      <c r="D33" s="226"/>
      <c r="E33" s="226"/>
      <c r="F33" s="227"/>
      <c r="G33" s="248" t="s">
        <v>169</v>
      </c>
      <c r="H33" s="214"/>
      <c r="I33" s="214"/>
      <c r="J33" s="214"/>
      <c r="K33" s="214"/>
      <c r="L33" s="214"/>
      <c r="M33" s="214"/>
      <c r="N33" s="214"/>
      <c r="O33" s="214"/>
      <c r="P33" s="214"/>
      <c r="Q33" s="214"/>
      <c r="R33" s="214"/>
      <c r="S33" s="214"/>
      <c r="T33" s="75"/>
      <c r="U33" s="76" t="s">
        <v>167</v>
      </c>
      <c r="V33" s="77"/>
      <c r="W33" s="75" t="s">
        <v>71</v>
      </c>
      <c r="X33" s="74"/>
      <c r="Y33" s="238"/>
      <c r="Z33" s="239"/>
      <c r="AA33" s="240" t="s">
        <v>72</v>
      </c>
      <c r="AB33" s="241"/>
      <c r="AC33" s="242"/>
      <c r="AD33" s="243"/>
      <c r="AE33" s="240" t="s">
        <v>73</v>
      </c>
      <c r="AF33" s="241"/>
      <c r="AG33" s="244"/>
      <c r="AH33" s="239"/>
      <c r="AI33" s="239"/>
      <c r="AJ33" s="239"/>
      <c r="AK33" s="78" t="s">
        <v>168</v>
      </c>
      <c r="AL33" s="79"/>
    </row>
    <row r="34" spans="1:60" ht="15" customHeight="1">
      <c r="A34" s="219"/>
      <c r="B34" s="220"/>
      <c r="C34" s="220"/>
      <c r="D34" s="220"/>
      <c r="E34" s="220"/>
      <c r="F34" s="221"/>
      <c r="G34" s="228"/>
      <c r="H34" s="229"/>
      <c r="I34" s="229"/>
      <c r="J34" s="230"/>
      <c r="K34" s="234"/>
      <c r="L34" s="234"/>
      <c r="M34" s="234"/>
      <c r="N34" s="234"/>
      <c r="O34" s="236"/>
      <c r="P34" s="236"/>
      <c r="Q34" s="236"/>
      <c r="R34" s="236"/>
      <c r="S34" s="102"/>
      <c r="T34" s="237"/>
      <c r="U34" s="102"/>
      <c r="V34" s="237"/>
      <c r="W34" s="245"/>
      <c r="X34" s="245"/>
      <c r="Y34" s="245"/>
      <c r="Z34" s="246"/>
      <c r="AA34" s="133"/>
      <c r="AB34" s="134"/>
      <c r="AC34" s="134"/>
      <c r="AD34" s="134"/>
      <c r="AE34" s="134"/>
      <c r="AF34" s="134"/>
      <c r="AG34" s="121"/>
      <c r="AH34" s="122"/>
      <c r="AI34" s="122"/>
      <c r="AJ34" s="122"/>
      <c r="AK34" s="122"/>
      <c r="AL34" s="122"/>
      <c r="AM34" s="30"/>
      <c r="AQ34" s="115" t="b">
        <f>IF(U34="田",1,IF(U34="畑",2))</f>
        <v>0</v>
      </c>
    </row>
    <row r="35" spans="1:60" ht="15" customHeight="1">
      <c r="A35" s="222"/>
      <c r="B35" s="223"/>
      <c r="C35" s="223"/>
      <c r="D35" s="223"/>
      <c r="E35" s="223"/>
      <c r="F35" s="224"/>
      <c r="G35" s="231"/>
      <c r="H35" s="232"/>
      <c r="I35" s="232"/>
      <c r="J35" s="233"/>
      <c r="K35" s="235"/>
      <c r="L35" s="235"/>
      <c r="M35" s="235"/>
      <c r="N35" s="235"/>
      <c r="O35" s="235"/>
      <c r="P35" s="235"/>
      <c r="Q35" s="235"/>
      <c r="R35" s="235"/>
      <c r="S35" s="128"/>
      <c r="T35" s="128"/>
      <c r="U35" s="128"/>
      <c r="V35" s="128"/>
      <c r="W35" s="247"/>
      <c r="X35" s="247"/>
      <c r="Y35" s="247"/>
      <c r="Z35" s="247"/>
      <c r="AA35" s="203"/>
      <c r="AB35" s="204"/>
      <c r="AC35" s="204"/>
      <c r="AD35" s="204"/>
      <c r="AE35" s="204"/>
      <c r="AF35" s="204"/>
      <c r="AG35" s="207"/>
      <c r="AH35" s="208"/>
      <c r="AI35" s="208"/>
      <c r="AJ35" s="208"/>
      <c r="AK35" s="208"/>
      <c r="AL35" s="208"/>
      <c r="AM35" s="30"/>
      <c r="AQ35" s="116"/>
    </row>
    <row r="36" spans="1:60" ht="20.100000000000001" customHeight="1">
      <c r="A36" s="225"/>
      <c r="B36" s="226"/>
      <c r="C36" s="226"/>
      <c r="D36" s="226"/>
      <c r="E36" s="226"/>
      <c r="F36" s="227"/>
      <c r="G36" s="248" t="s">
        <v>169</v>
      </c>
      <c r="H36" s="214"/>
      <c r="I36" s="214"/>
      <c r="J36" s="214"/>
      <c r="K36" s="214"/>
      <c r="L36" s="214"/>
      <c r="M36" s="214"/>
      <c r="N36" s="214"/>
      <c r="O36" s="214"/>
      <c r="P36" s="214"/>
      <c r="Q36" s="214"/>
      <c r="R36" s="214"/>
      <c r="S36" s="214"/>
      <c r="T36" s="75"/>
      <c r="U36" s="76" t="s">
        <v>167</v>
      </c>
      <c r="V36" s="77"/>
      <c r="W36" s="75" t="s">
        <v>71</v>
      </c>
      <c r="X36" s="74"/>
      <c r="Y36" s="238"/>
      <c r="Z36" s="239"/>
      <c r="AA36" s="240" t="s">
        <v>72</v>
      </c>
      <c r="AB36" s="241"/>
      <c r="AC36" s="242"/>
      <c r="AD36" s="243"/>
      <c r="AE36" s="240" t="s">
        <v>73</v>
      </c>
      <c r="AF36" s="241"/>
      <c r="AG36" s="244"/>
      <c r="AH36" s="239"/>
      <c r="AI36" s="239"/>
      <c r="AJ36" s="239"/>
      <c r="AK36" s="78" t="s">
        <v>168</v>
      </c>
      <c r="AL36" s="79"/>
    </row>
    <row r="37" spans="1:60" ht="15" customHeight="1">
      <c r="A37" s="219"/>
      <c r="B37" s="220"/>
      <c r="C37" s="220"/>
      <c r="D37" s="220"/>
      <c r="E37" s="220"/>
      <c r="F37" s="221"/>
      <c r="G37" s="228"/>
      <c r="H37" s="229"/>
      <c r="I37" s="229"/>
      <c r="J37" s="230"/>
      <c r="K37" s="234"/>
      <c r="L37" s="234"/>
      <c r="M37" s="234"/>
      <c r="N37" s="234"/>
      <c r="O37" s="236"/>
      <c r="P37" s="236"/>
      <c r="Q37" s="236"/>
      <c r="R37" s="236"/>
      <c r="S37" s="102"/>
      <c r="T37" s="237"/>
      <c r="U37" s="102"/>
      <c r="V37" s="237"/>
      <c r="W37" s="245"/>
      <c r="X37" s="245"/>
      <c r="Y37" s="245"/>
      <c r="Z37" s="246"/>
      <c r="AA37" s="133"/>
      <c r="AB37" s="134"/>
      <c r="AC37" s="134"/>
      <c r="AD37" s="134"/>
      <c r="AE37" s="134"/>
      <c r="AF37" s="134"/>
      <c r="AG37" s="121"/>
      <c r="AH37" s="122"/>
      <c r="AI37" s="122"/>
      <c r="AJ37" s="122"/>
      <c r="AK37" s="122"/>
      <c r="AL37" s="122"/>
      <c r="AM37" s="30"/>
      <c r="AQ37" s="115" t="b">
        <f>IF(U37="田",1,IF(U37="畑",2))</f>
        <v>0</v>
      </c>
    </row>
    <row r="38" spans="1:60" ht="15" customHeight="1">
      <c r="A38" s="222"/>
      <c r="B38" s="223"/>
      <c r="C38" s="223"/>
      <c r="D38" s="223"/>
      <c r="E38" s="223"/>
      <c r="F38" s="224"/>
      <c r="G38" s="249"/>
      <c r="H38" s="250"/>
      <c r="I38" s="250"/>
      <c r="J38" s="251"/>
      <c r="K38" s="252"/>
      <c r="L38" s="252"/>
      <c r="M38" s="252"/>
      <c r="N38" s="252"/>
      <c r="O38" s="252"/>
      <c r="P38" s="252"/>
      <c r="Q38" s="252"/>
      <c r="R38" s="252"/>
      <c r="S38" s="237"/>
      <c r="T38" s="237"/>
      <c r="U38" s="237"/>
      <c r="V38" s="237"/>
      <c r="W38" s="246"/>
      <c r="X38" s="246"/>
      <c r="Y38" s="246"/>
      <c r="Z38" s="246"/>
      <c r="AA38" s="123"/>
      <c r="AB38" s="124"/>
      <c r="AC38" s="124"/>
      <c r="AD38" s="124"/>
      <c r="AE38" s="124"/>
      <c r="AF38" s="124"/>
      <c r="AG38" s="125"/>
      <c r="AH38" s="126"/>
      <c r="AI38" s="126"/>
      <c r="AJ38" s="126"/>
      <c r="AK38" s="126"/>
      <c r="AL38" s="126"/>
      <c r="AM38" s="30"/>
      <c r="AQ38" s="116"/>
    </row>
    <row r="39" spans="1:60" ht="20.100000000000001" customHeight="1">
      <c r="A39" s="225"/>
      <c r="B39" s="226"/>
      <c r="C39" s="226"/>
      <c r="D39" s="226"/>
      <c r="E39" s="226"/>
      <c r="F39" s="227"/>
      <c r="G39" s="248" t="s">
        <v>169</v>
      </c>
      <c r="H39" s="214"/>
      <c r="I39" s="214"/>
      <c r="J39" s="214"/>
      <c r="K39" s="214"/>
      <c r="L39" s="214"/>
      <c r="M39" s="214"/>
      <c r="N39" s="214"/>
      <c r="O39" s="214"/>
      <c r="P39" s="214"/>
      <c r="Q39" s="214"/>
      <c r="R39" s="214"/>
      <c r="S39" s="214"/>
      <c r="T39" s="75"/>
      <c r="U39" s="76" t="s">
        <v>167</v>
      </c>
      <c r="V39" s="77"/>
      <c r="W39" s="75" t="s">
        <v>71</v>
      </c>
      <c r="X39" s="74"/>
      <c r="Y39" s="238"/>
      <c r="Z39" s="239"/>
      <c r="AA39" s="240" t="s">
        <v>72</v>
      </c>
      <c r="AB39" s="241"/>
      <c r="AC39" s="242"/>
      <c r="AD39" s="243"/>
      <c r="AE39" s="240" t="s">
        <v>73</v>
      </c>
      <c r="AF39" s="241"/>
      <c r="AG39" s="244"/>
      <c r="AH39" s="239"/>
      <c r="AI39" s="239"/>
      <c r="AJ39" s="239"/>
      <c r="AK39" s="78" t="s">
        <v>168</v>
      </c>
      <c r="AL39" s="79"/>
    </row>
    <row r="40" spans="1:60" ht="15" customHeight="1">
      <c r="A40" s="219"/>
      <c r="B40" s="220"/>
      <c r="C40" s="220"/>
      <c r="D40" s="220"/>
      <c r="E40" s="220"/>
      <c r="F40" s="221"/>
      <c r="G40" s="228"/>
      <c r="H40" s="229"/>
      <c r="I40" s="229"/>
      <c r="J40" s="230"/>
      <c r="K40" s="234"/>
      <c r="L40" s="234"/>
      <c r="M40" s="234"/>
      <c r="N40" s="234"/>
      <c r="O40" s="236"/>
      <c r="P40" s="236"/>
      <c r="Q40" s="236"/>
      <c r="R40" s="236"/>
      <c r="S40" s="102"/>
      <c r="T40" s="237"/>
      <c r="U40" s="102"/>
      <c r="V40" s="237"/>
      <c r="W40" s="245"/>
      <c r="X40" s="245"/>
      <c r="Y40" s="245"/>
      <c r="Z40" s="246"/>
      <c r="AA40" s="133"/>
      <c r="AB40" s="134"/>
      <c r="AC40" s="134"/>
      <c r="AD40" s="134"/>
      <c r="AE40" s="134"/>
      <c r="AF40" s="134"/>
      <c r="AG40" s="121"/>
      <c r="AH40" s="122"/>
      <c r="AI40" s="122"/>
      <c r="AJ40" s="122"/>
      <c r="AK40" s="122"/>
      <c r="AL40" s="122"/>
      <c r="AM40" s="30"/>
      <c r="AQ40" s="115" t="b">
        <f>IF(U40="田",1,IF(U40="畑",2))</f>
        <v>0</v>
      </c>
    </row>
    <row r="41" spans="1:60" ht="15" customHeight="1">
      <c r="A41" s="222"/>
      <c r="B41" s="223"/>
      <c r="C41" s="223"/>
      <c r="D41" s="223"/>
      <c r="E41" s="223"/>
      <c r="F41" s="224"/>
      <c r="G41" s="231"/>
      <c r="H41" s="232"/>
      <c r="I41" s="232"/>
      <c r="J41" s="233"/>
      <c r="K41" s="235"/>
      <c r="L41" s="235"/>
      <c r="M41" s="235"/>
      <c r="N41" s="235"/>
      <c r="O41" s="235"/>
      <c r="P41" s="235"/>
      <c r="Q41" s="235"/>
      <c r="R41" s="235"/>
      <c r="S41" s="128"/>
      <c r="T41" s="128"/>
      <c r="U41" s="128"/>
      <c r="V41" s="128"/>
      <c r="W41" s="247"/>
      <c r="X41" s="247"/>
      <c r="Y41" s="247"/>
      <c r="Z41" s="247"/>
      <c r="AA41" s="203"/>
      <c r="AB41" s="204"/>
      <c r="AC41" s="204"/>
      <c r="AD41" s="204"/>
      <c r="AE41" s="204"/>
      <c r="AF41" s="204"/>
      <c r="AG41" s="207"/>
      <c r="AH41" s="208"/>
      <c r="AI41" s="208"/>
      <c r="AJ41" s="208"/>
      <c r="AK41" s="208"/>
      <c r="AL41" s="208"/>
      <c r="AM41" s="30"/>
      <c r="AQ41" s="116"/>
    </row>
    <row r="42" spans="1:60" ht="20.100000000000001" customHeight="1">
      <c r="A42" s="225"/>
      <c r="B42" s="226"/>
      <c r="C42" s="226"/>
      <c r="D42" s="226"/>
      <c r="E42" s="226"/>
      <c r="F42" s="227"/>
      <c r="G42" s="248" t="s">
        <v>169</v>
      </c>
      <c r="H42" s="214"/>
      <c r="I42" s="214"/>
      <c r="J42" s="214"/>
      <c r="K42" s="214"/>
      <c r="L42" s="214"/>
      <c r="M42" s="214"/>
      <c r="N42" s="214"/>
      <c r="O42" s="214"/>
      <c r="P42" s="214"/>
      <c r="Q42" s="214"/>
      <c r="R42" s="214"/>
      <c r="S42" s="214"/>
      <c r="T42" s="75"/>
      <c r="U42" s="76" t="s">
        <v>167</v>
      </c>
      <c r="V42" s="77"/>
      <c r="W42" s="75" t="s">
        <v>71</v>
      </c>
      <c r="X42" s="74"/>
      <c r="Y42" s="238"/>
      <c r="Z42" s="239"/>
      <c r="AA42" s="240" t="s">
        <v>72</v>
      </c>
      <c r="AB42" s="241"/>
      <c r="AC42" s="242"/>
      <c r="AD42" s="243"/>
      <c r="AE42" s="240" t="s">
        <v>73</v>
      </c>
      <c r="AF42" s="241"/>
      <c r="AG42" s="244"/>
      <c r="AH42" s="239"/>
      <c r="AI42" s="239"/>
      <c r="AJ42" s="239"/>
      <c r="AK42" s="78" t="s">
        <v>168</v>
      </c>
      <c r="AL42" s="79"/>
    </row>
    <row r="43" spans="1:60" ht="24.95" customHeight="1">
      <c r="A43" s="87" t="s">
        <v>9</v>
      </c>
      <c r="B43" s="87"/>
      <c r="C43" s="87"/>
      <c r="D43" s="87"/>
      <c r="E43" s="87"/>
      <c r="F43" s="87"/>
      <c r="G43" s="54"/>
      <c r="H43" s="217">
        <f>R43+AC43</f>
        <v>0</v>
      </c>
      <c r="I43" s="153"/>
      <c r="J43" s="14" t="s">
        <v>42</v>
      </c>
      <c r="K43" s="117">
        <f>U43+AF43</f>
        <v>0</v>
      </c>
      <c r="L43" s="214"/>
      <c r="M43" s="214"/>
      <c r="N43" s="214"/>
      <c r="O43" s="14" t="s">
        <v>43</v>
      </c>
      <c r="P43" s="15" t="s">
        <v>46</v>
      </c>
      <c r="Q43" s="14"/>
      <c r="R43" s="218"/>
      <c r="S43" s="214"/>
      <c r="T43" s="14" t="s">
        <v>42</v>
      </c>
      <c r="U43" s="117"/>
      <c r="V43" s="214"/>
      <c r="W43" s="214"/>
      <c r="X43" s="214"/>
      <c r="Y43" s="14" t="s">
        <v>43</v>
      </c>
      <c r="Z43" s="55" t="s">
        <v>180</v>
      </c>
      <c r="AA43" s="35"/>
      <c r="AB43" s="35"/>
      <c r="AC43" s="215"/>
      <c r="AD43" s="214"/>
      <c r="AE43" s="14" t="s">
        <v>42</v>
      </c>
      <c r="AF43" s="117"/>
      <c r="AG43" s="216"/>
      <c r="AH43" s="216"/>
      <c r="AI43" s="216"/>
      <c r="AJ43" s="14" t="s">
        <v>43</v>
      </c>
      <c r="AK43" s="14" t="s">
        <v>44</v>
      </c>
      <c r="AL43" s="53"/>
      <c r="AM43" s="30"/>
      <c r="BH43" s="14"/>
    </row>
    <row r="44" spans="1:60" ht="24.95" customHeight="1">
      <c r="A44" s="47"/>
      <c r="B44" s="48"/>
      <c r="C44" s="48"/>
      <c r="D44" s="48"/>
      <c r="E44" s="49"/>
      <c r="F44" s="50"/>
      <c r="G44" s="50"/>
      <c r="H44" s="50"/>
      <c r="I44" s="50"/>
      <c r="J44" s="50"/>
      <c r="K44" s="50"/>
      <c r="L44" s="50"/>
      <c r="M44" s="44"/>
      <c r="N44" s="44"/>
      <c r="O44" s="30"/>
      <c r="P44" s="44"/>
      <c r="Q44" s="44"/>
      <c r="R44" s="44"/>
      <c r="S44" s="51"/>
      <c r="T44" s="52"/>
      <c r="U44" s="52"/>
      <c r="V44" s="52"/>
      <c r="W44" s="52"/>
      <c r="X44" s="52"/>
      <c r="Y44" s="52"/>
      <c r="Z44" s="52"/>
      <c r="AA44" s="52"/>
      <c r="AB44" s="52"/>
      <c r="AC44" s="52"/>
      <c r="AD44" s="52"/>
      <c r="AE44" s="52"/>
      <c r="AF44" s="52"/>
      <c r="AG44" s="52"/>
      <c r="AH44" s="27"/>
      <c r="AI44" s="27"/>
      <c r="AJ44" s="27"/>
      <c r="AK44" s="44"/>
      <c r="AL44" s="44"/>
      <c r="AM44" s="30"/>
      <c r="AP44" s="29"/>
      <c r="AQ44" s="29"/>
      <c r="AR44" s="29"/>
      <c r="AS44" s="29"/>
      <c r="AT44" s="29"/>
      <c r="AU44" s="29"/>
      <c r="AV44" s="29"/>
      <c r="AW44" s="29"/>
      <c r="AX44" s="29"/>
      <c r="AY44" s="29"/>
    </row>
    <row r="45" spans="1:60" ht="13.5" customHeight="1">
      <c r="B45" s="45" t="s">
        <v>118</v>
      </c>
      <c r="C45" s="45"/>
      <c r="K45" s="90" t="s">
        <v>24</v>
      </c>
      <c r="L45" s="92"/>
      <c r="M45" s="90"/>
      <c r="N45" s="91"/>
      <c r="O45" s="10" t="s">
        <v>25</v>
      </c>
      <c r="P45" s="90"/>
      <c r="Q45" s="91"/>
      <c r="R45" s="10" t="s">
        <v>26</v>
      </c>
      <c r="S45" s="90"/>
      <c r="T45" s="91"/>
      <c r="U45" s="10" t="s">
        <v>27</v>
      </c>
      <c r="V45" s="29" t="s">
        <v>128</v>
      </c>
      <c r="AM45" s="30"/>
      <c r="AP45" s="29"/>
      <c r="AQ45" s="29"/>
      <c r="AR45" s="29"/>
      <c r="AS45" s="29"/>
      <c r="AT45" s="29"/>
      <c r="AU45" s="29"/>
      <c r="AV45" s="29"/>
      <c r="AW45" s="29"/>
      <c r="AX45" s="29"/>
      <c r="AY45" s="29"/>
    </row>
    <row r="46" spans="1:60" ht="13.5" customHeight="1">
      <c r="B46" s="29" t="s">
        <v>123</v>
      </c>
      <c r="AM46" s="30"/>
      <c r="AP46" s="29"/>
      <c r="AQ46" s="29"/>
      <c r="AR46" s="29"/>
      <c r="AS46" s="29"/>
      <c r="AT46" s="29"/>
      <c r="AU46" s="29"/>
      <c r="AV46" s="29"/>
      <c r="AW46" s="29"/>
      <c r="AX46" s="29"/>
      <c r="AY46" s="29"/>
    </row>
  </sheetData>
  <mergeCells count="194">
    <mergeCell ref="AC17:AD17"/>
    <mergeCell ref="AF17:AI17"/>
    <mergeCell ref="AQ7:AQ8"/>
    <mergeCell ref="AQ9:AQ10"/>
    <mergeCell ref="AQ11:AQ12"/>
    <mergeCell ref="AQ13:AQ14"/>
    <mergeCell ref="AQ15:AQ16"/>
    <mergeCell ref="AA13:AF13"/>
    <mergeCell ref="AG13:AL13"/>
    <mergeCell ref="AA14:AF14"/>
    <mergeCell ref="AG14:AL14"/>
    <mergeCell ref="AG9:AL9"/>
    <mergeCell ref="AA10:AF10"/>
    <mergeCell ref="AG10:AL10"/>
    <mergeCell ref="AA15:AF15"/>
    <mergeCell ref="AG15:AL15"/>
    <mergeCell ref="AA16:AF16"/>
    <mergeCell ref="AG16:AL16"/>
    <mergeCell ref="AG8:AL8"/>
    <mergeCell ref="AA11:AF11"/>
    <mergeCell ref="AG11:AL11"/>
    <mergeCell ref="AA12:AF12"/>
    <mergeCell ref="AG12:AL12"/>
    <mergeCell ref="U11:V12"/>
    <mergeCell ref="W11:Z12"/>
    <mergeCell ref="A13:F14"/>
    <mergeCell ref="G13:J14"/>
    <mergeCell ref="K13:N14"/>
    <mergeCell ref="O13:R14"/>
    <mergeCell ref="S13:T14"/>
    <mergeCell ref="W7:Z8"/>
    <mergeCell ref="K19:L19"/>
    <mergeCell ref="A9:F10"/>
    <mergeCell ref="AA5:AF6"/>
    <mergeCell ref="AA9:AF9"/>
    <mergeCell ref="M19:N19"/>
    <mergeCell ref="P19:Q19"/>
    <mergeCell ref="S19:T19"/>
    <mergeCell ref="W15:Z16"/>
    <mergeCell ref="W13:Z14"/>
    <mergeCell ref="G9:J10"/>
    <mergeCell ref="K9:N10"/>
    <mergeCell ref="O9:R10"/>
    <mergeCell ref="S9:T10"/>
    <mergeCell ref="G6:J6"/>
    <mergeCell ref="G7:J8"/>
    <mergeCell ref="K7:N8"/>
    <mergeCell ref="O7:R8"/>
    <mergeCell ref="S7:T8"/>
    <mergeCell ref="A11:F12"/>
    <mergeCell ref="G11:J12"/>
    <mergeCell ref="K11:N12"/>
    <mergeCell ref="A15:F16"/>
    <mergeCell ref="G15:J16"/>
    <mergeCell ref="W26:Z27"/>
    <mergeCell ref="AA26:AF27"/>
    <mergeCell ref="AG26:AL27"/>
    <mergeCell ref="G27:J27"/>
    <mergeCell ref="K27:N27"/>
    <mergeCell ref="A5:F6"/>
    <mergeCell ref="G5:R5"/>
    <mergeCell ref="S5:V5"/>
    <mergeCell ref="R17:S17"/>
    <mergeCell ref="U17:X17"/>
    <mergeCell ref="W5:Z6"/>
    <mergeCell ref="W9:Z10"/>
    <mergeCell ref="K6:N6"/>
    <mergeCell ref="O6:R6"/>
    <mergeCell ref="S6:T6"/>
    <mergeCell ref="U6:V6"/>
    <mergeCell ref="U9:V10"/>
    <mergeCell ref="O27:R27"/>
    <mergeCell ref="S27:T27"/>
    <mergeCell ref="U27:V27"/>
    <mergeCell ref="AG5:AL6"/>
    <mergeCell ref="AA7:AF7"/>
    <mergeCell ref="AG7:AL7"/>
    <mergeCell ref="AA8:AF8"/>
    <mergeCell ref="A28:F30"/>
    <mergeCell ref="G28:J29"/>
    <mergeCell ref="K28:N29"/>
    <mergeCell ref="O28:R29"/>
    <mergeCell ref="S28:T29"/>
    <mergeCell ref="A7:F8"/>
    <mergeCell ref="A26:F27"/>
    <mergeCell ref="G26:R26"/>
    <mergeCell ref="S26:V26"/>
    <mergeCell ref="U28:V29"/>
    <mergeCell ref="O11:R12"/>
    <mergeCell ref="S11:T12"/>
    <mergeCell ref="U13:V14"/>
    <mergeCell ref="A17:F17"/>
    <mergeCell ref="H17:I17"/>
    <mergeCell ref="K17:N17"/>
    <mergeCell ref="G30:S30"/>
    <mergeCell ref="U7:V8"/>
    <mergeCell ref="K15:N16"/>
    <mergeCell ref="O15:R16"/>
    <mergeCell ref="S15:T16"/>
    <mergeCell ref="U15:V16"/>
    <mergeCell ref="Y30:Z30"/>
    <mergeCell ref="AA30:AB30"/>
    <mergeCell ref="AC30:AD30"/>
    <mergeCell ref="AE30:AF30"/>
    <mergeCell ref="AG30:AJ30"/>
    <mergeCell ref="AA28:AF28"/>
    <mergeCell ref="AG28:AL28"/>
    <mergeCell ref="AQ28:AQ29"/>
    <mergeCell ref="AA29:AF29"/>
    <mergeCell ref="AG29:AL29"/>
    <mergeCell ref="W28:Z29"/>
    <mergeCell ref="U31:V32"/>
    <mergeCell ref="W31:Z32"/>
    <mergeCell ref="AA31:AF31"/>
    <mergeCell ref="AG31:AL31"/>
    <mergeCell ref="AQ31:AQ32"/>
    <mergeCell ref="AA32:AF32"/>
    <mergeCell ref="AG32:AL32"/>
    <mergeCell ref="A31:F33"/>
    <mergeCell ref="G31:J32"/>
    <mergeCell ref="K31:N32"/>
    <mergeCell ref="O31:R32"/>
    <mergeCell ref="S31:T32"/>
    <mergeCell ref="AQ34:AQ35"/>
    <mergeCell ref="AA35:AF35"/>
    <mergeCell ref="AG35:AL35"/>
    <mergeCell ref="A34:F36"/>
    <mergeCell ref="G34:J35"/>
    <mergeCell ref="K34:N35"/>
    <mergeCell ref="O34:R35"/>
    <mergeCell ref="S34:T35"/>
    <mergeCell ref="Y33:Z33"/>
    <mergeCell ref="AA33:AB33"/>
    <mergeCell ref="AC33:AD33"/>
    <mergeCell ref="AE33:AF33"/>
    <mergeCell ref="AG33:AJ33"/>
    <mergeCell ref="Y36:Z36"/>
    <mergeCell ref="AA36:AB36"/>
    <mergeCell ref="AC36:AD36"/>
    <mergeCell ref="AE36:AF36"/>
    <mergeCell ref="AG36:AJ36"/>
    <mergeCell ref="U34:V35"/>
    <mergeCell ref="W34:Z35"/>
    <mergeCell ref="AA34:AF34"/>
    <mergeCell ref="AG34:AL34"/>
    <mergeCell ref="G33:S33"/>
    <mergeCell ref="G36:S36"/>
    <mergeCell ref="U37:V38"/>
    <mergeCell ref="W37:Z38"/>
    <mergeCell ref="AA37:AF37"/>
    <mergeCell ref="AG37:AL37"/>
    <mergeCell ref="AQ37:AQ38"/>
    <mergeCell ref="AA38:AF38"/>
    <mergeCell ref="AG38:AL38"/>
    <mergeCell ref="A37:F39"/>
    <mergeCell ref="G37:J38"/>
    <mergeCell ref="K37:N38"/>
    <mergeCell ref="O37:R38"/>
    <mergeCell ref="S37:T38"/>
    <mergeCell ref="AQ40:AQ41"/>
    <mergeCell ref="AA41:AF41"/>
    <mergeCell ref="AG41:AL41"/>
    <mergeCell ref="A40:F42"/>
    <mergeCell ref="G40:J41"/>
    <mergeCell ref="K40:N41"/>
    <mergeCell ref="O40:R41"/>
    <mergeCell ref="S40:T41"/>
    <mergeCell ref="Y39:Z39"/>
    <mergeCell ref="AA39:AB39"/>
    <mergeCell ref="AC39:AD39"/>
    <mergeCell ref="AE39:AF39"/>
    <mergeCell ref="AG39:AJ39"/>
    <mergeCell ref="Y42:Z42"/>
    <mergeCell ref="AA42:AB42"/>
    <mergeCell ref="AC42:AD42"/>
    <mergeCell ref="AE42:AF42"/>
    <mergeCell ref="AG42:AJ42"/>
    <mergeCell ref="U40:V41"/>
    <mergeCell ref="W40:Z41"/>
    <mergeCell ref="AA40:AF40"/>
    <mergeCell ref="AG40:AL40"/>
    <mergeCell ref="G39:S39"/>
    <mergeCell ref="G42:S42"/>
    <mergeCell ref="U43:X43"/>
    <mergeCell ref="AC43:AD43"/>
    <mergeCell ref="AF43:AI43"/>
    <mergeCell ref="K45:L45"/>
    <mergeCell ref="M45:N45"/>
    <mergeCell ref="P45:Q45"/>
    <mergeCell ref="S45:T45"/>
    <mergeCell ref="A43:F43"/>
    <mergeCell ref="H43:I43"/>
    <mergeCell ref="K43:N43"/>
    <mergeCell ref="R43:S43"/>
  </mergeCells>
  <phoneticPr fontId="2"/>
  <printOptions horizontalCentered="1"/>
  <pageMargins left="0.78740157480314965" right="0.78740157480314965" top="0.98425196850393704" bottom="0.78740157480314965" header="0.31496062992125984" footer="0.31496062992125984"/>
  <pageSetup paperSize="9" scale="105" orientation="portrait" r:id="rId1"/>
  <rowBreaks count="1" manualBreakCount="1">
    <brk id="21" max="37"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Sheet2!$F$6:$F$37</xm:f>
          </x14:formula1>
          <xm:sqref>S19:T19 S45:T45</xm:sqref>
        </x14:dataValidation>
        <x14:dataValidation type="list" allowBlank="1" showInputMessage="1" showErrorMessage="1">
          <x14:formula1>
            <xm:f>Sheet2!$E$1:$E$13</xm:f>
          </x14:formula1>
          <xm:sqref>P19:Q19 P45:Q45</xm:sqref>
        </x14:dataValidation>
        <x14:dataValidation type="list" allowBlank="1" showInputMessage="1" showErrorMessage="1">
          <x14:formula1>
            <xm:f>Sheet2!$D$1:$D$31</xm:f>
          </x14:formula1>
          <xm:sqref>M19:N19 M45:N45</xm:sqref>
        </x14:dataValidation>
        <x14:dataValidation type="list" allowBlank="1" showInputMessage="1" showErrorMessage="1">
          <x14:formula1>
            <xm:f>Sheet2!$H$1:$H$7</xm:f>
          </x14:formula1>
          <xm:sqref>S7:V16 S28:V29 S31:V32 S34:V35 S37:V38 S40:V41</xm:sqref>
        </x14:dataValidation>
        <x14:dataValidation type="list" allowBlank="1" showInputMessage="1" showErrorMessage="1">
          <x14:formula1>
            <xm:f>Sheet2!$G$8:$G$14</xm:f>
          </x14:formula1>
          <xm:sqref>G7:J16 G28:J29 G31:J32 G34:J35 G37:J38 G40:J41</xm:sqref>
        </x14:dataValidation>
        <x14:dataValidation type="list" allowBlank="1" showInputMessage="1" showErrorMessage="1">
          <x14:formula1>
            <xm:f>Sheet2!$C$4:$C$7</xm:f>
          </x14:formula1>
          <xm:sqref>B18:D18 B44:D44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45"/>
  <sheetViews>
    <sheetView showZeros="0" view="pageBreakPreview" zoomScale="115" zoomScaleNormal="100" zoomScaleSheetLayoutView="115" workbookViewId="0">
      <selection activeCell="V20" sqref="V20:AH21"/>
    </sheetView>
  </sheetViews>
  <sheetFormatPr defaultColWidth="2.625" defaultRowHeight="20.100000000000001" customHeight="1"/>
  <cols>
    <col min="1" max="39" width="2" style="1" customWidth="1"/>
    <col min="40" max="42" width="2.625" style="1"/>
    <col min="43" max="43" width="0" style="1" hidden="1" customWidth="1"/>
    <col min="44" max="16384" width="2.625" style="1"/>
  </cols>
  <sheetData>
    <row r="1" spans="1:50" ht="20.100000000000001" customHeight="1">
      <c r="A1" s="1" t="s">
        <v>130</v>
      </c>
    </row>
    <row r="2" spans="1:50" ht="20.100000000000001" customHeight="1">
      <c r="A2" s="82" t="s">
        <v>88</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c r="AE4" s="91"/>
      <c r="AF4" s="10" t="s">
        <v>25</v>
      </c>
      <c r="AG4" s="90"/>
      <c r="AH4" s="91"/>
      <c r="AI4" s="10" t="s">
        <v>26</v>
      </c>
      <c r="AJ4" s="90"/>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P6" s="38"/>
      <c r="Q6" s="259" t="s">
        <v>84</v>
      </c>
      <c r="R6" s="95"/>
      <c r="S6" s="95"/>
      <c r="T6" s="95"/>
      <c r="U6" s="95"/>
      <c r="V6" s="95"/>
      <c r="W6" s="93"/>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W7" s="39"/>
      <c r="X7" s="39"/>
      <c r="Y7" s="39"/>
      <c r="Z7" s="39"/>
      <c r="AA7" s="39"/>
      <c r="AB7" s="34"/>
      <c r="AC7" s="36"/>
      <c r="AD7" s="37"/>
      <c r="AE7" s="37"/>
      <c r="AF7" s="37"/>
      <c r="AG7" s="37"/>
      <c r="AH7" s="37"/>
      <c r="AI7" s="37"/>
      <c r="AJ7" s="37"/>
      <c r="AK7" s="37"/>
      <c r="AL7" s="37"/>
      <c r="AM7" s="37"/>
    </row>
    <row r="8" spans="1:50" ht="24.95" customHeight="1">
      <c r="Q8" s="259" t="s">
        <v>87</v>
      </c>
      <c r="R8" s="95"/>
      <c r="S8" s="95"/>
      <c r="T8" s="95"/>
      <c r="U8" s="95"/>
      <c r="V8" s="95"/>
      <c r="W8" s="93"/>
      <c r="X8" s="93"/>
      <c r="Y8" s="93"/>
      <c r="Z8" s="93"/>
      <c r="AA8" s="93"/>
      <c r="AB8" s="93"/>
      <c r="AC8" s="93"/>
      <c r="AD8" s="93"/>
      <c r="AE8" s="93"/>
      <c r="AF8" s="93"/>
      <c r="AG8" s="93"/>
      <c r="AH8" s="93"/>
      <c r="AI8" s="93"/>
      <c r="AJ8" s="12"/>
      <c r="AK8" s="12"/>
      <c r="AL8" s="33" t="s">
        <v>39</v>
      </c>
      <c r="AM8" s="13"/>
      <c r="AR8" s="11"/>
      <c r="AS8" s="30"/>
      <c r="AT8" s="29"/>
      <c r="AU8" s="27"/>
      <c r="AV8" s="29"/>
      <c r="AW8" s="29"/>
      <c r="AX8" s="29"/>
    </row>
    <row r="9" spans="1:50" ht="9.9499999999999993" customHeight="1">
      <c r="AT9" s="28"/>
      <c r="AU9" s="28"/>
      <c r="AV9" s="28"/>
      <c r="AW9" s="28"/>
      <c r="AX9" s="28"/>
    </row>
    <row r="10" spans="1:50" ht="20.100000000000001" customHeight="1">
      <c r="W10" s="158" t="s">
        <v>74</v>
      </c>
      <c r="X10" s="158"/>
      <c r="Y10" s="158"/>
      <c r="Z10" s="158"/>
      <c r="AA10" s="158"/>
      <c r="AB10" s="159"/>
      <c r="AC10" s="160" t="s">
        <v>133</v>
      </c>
      <c r="AD10" s="161"/>
      <c r="AE10" s="161"/>
      <c r="AF10" s="161"/>
      <c r="AG10" s="161"/>
      <c r="AH10" s="161"/>
      <c r="AI10" s="161"/>
      <c r="AJ10" s="161"/>
      <c r="AK10" s="161"/>
      <c r="AL10" s="161"/>
      <c r="AM10" s="161"/>
      <c r="AT10" s="28"/>
      <c r="AU10" s="28"/>
      <c r="AV10" s="28"/>
      <c r="AW10" s="28"/>
      <c r="AX10" s="28"/>
    </row>
    <row r="11" spans="1:50" ht="14.1" customHeight="1">
      <c r="W11" s="140" t="s">
        <v>181</v>
      </c>
      <c r="X11" s="140"/>
      <c r="Y11" s="140"/>
      <c r="Z11" s="140"/>
      <c r="AA11" s="140"/>
      <c r="AB11" s="141"/>
      <c r="AC11" s="138"/>
      <c r="AD11" s="139"/>
      <c r="AE11" s="139"/>
      <c r="AF11" s="139"/>
      <c r="AG11" s="139"/>
      <c r="AH11" s="139"/>
      <c r="AI11" s="139"/>
      <c r="AJ11" s="139"/>
      <c r="AK11" s="139"/>
      <c r="AL11" s="139"/>
      <c r="AM11" s="139"/>
      <c r="AT11" s="28"/>
      <c r="AU11" s="28"/>
      <c r="AV11" s="28"/>
      <c r="AW11" s="28"/>
      <c r="AX11" s="28"/>
    </row>
    <row r="12" spans="1:50" ht="14.1" customHeight="1">
      <c r="W12" s="142" t="s">
        <v>60</v>
      </c>
      <c r="X12" s="142"/>
      <c r="Y12" s="142"/>
      <c r="Z12" s="142"/>
      <c r="AA12" s="142"/>
      <c r="AB12" s="143"/>
      <c r="AC12" s="146"/>
      <c r="AD12" s="147"/>
      <c r="AE12" s="147"/>
      <c r="AF12" s="147"/>
      <c r="AG12" s="147"/>
      <c r="AH12" s="147"/>
      <c r="AI12" s="147"/>
      <c r="AJ12" s="147"/>
      <c r="AK12" s="147"/>
      <c r="AL12" s="147"/>
      <c r="AM12" s="147"/>
      <c r="AT12" s="28"/>
      <c r="AU12" s="28"/>
      <c r="AV12" s="28"/>
      <c r="AW12" s="28"/>
      <c r="AX12" s="28"/>
    </row>
    <row r="13" spans="1:50" ht="14.1" customHeight="1">
      <c r="W13" s="144" t="s">
        <v>61</v>
      </c>
      <c r="X13" s="144"/>
      <c r="Y13" s="144"/>
      <c r="Z13" s="144"/>
      <c r="AA13" s="144"/>
      <c r="AB13" s="145"/>
      <c r="AC13" s="162"/>
      <c r="AD13" s="163"/>
      <c r="AE13" s="163"/>
      <c r="AF13" s="163"/>
      <c r="AG13" s="163"/>
      <c r="AH13" s="163"/>
      <c r="AI13" s="163"/>
      <c r="AJ13" s="163"/>
      <c r="AK13" s="163"/>
      <c r="AL13" s="163"/>
      <c r="AM13" s="163"/>
    </row>
    <row r="14" spans="1:50" ht="9.9499999999999993" customHeight="1">
      <c r="AT14" s="28"/>
      <c r="AU14" s="28"/>
      <c r="AV14" s="28"/>
      <c r="AW14" s="28"/>
      <c r="AX14" s="28"/>
    </row>
    <row r="15" spans="1:50" ht="15.95" customHeight="1">
      <c r="A15" s="32" t="s">
        <v>187</v>
      </c>
    </row>
    <row r="16" spans="1:50" ht="12" customHeight="1">
      <c r="A16" s="32" t="s">
        <v>188</v>
      </c>
    </row>
    <row r="17" spans="1:43" ht="12" customHeight="1">
      <c r="A17" s="164" t="s">
        <v>67</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row>
    <row r="18" spans="1:43" ht="9.9499999999999993" customHeight="1"/>
    <row r="19" spans="1:43" ht="20.100000000000001" customHeight="1">
      <c r="A19" s="263" t="s">
        <v>1</v>
      </c>
      <c r="B19" s="266" t="s">
        <v>47</v>
      </c>
      <c r="C19" s="267"/>
      <c r="D19" s="267"/>
      <c r="E19" s="267"/>
      <c r="F19" s="267"/>
      <c r="G19" s="268"/>
      <c r="H19" s="268"/>
      <c r="I19" s="269"/>
      <c r="J19" s="277" t="s">
        <v>96</v>
      </c>
      <c r="K19" s="278"/>
      <c r="L19" s="278"/>
      <c r="M19" s="279"/>
      <c r="N19" s="194" t="s">
        <v>41</v>
      </c>
      <c r="O19" s="151"/>
      <c r="P19" s="151"/>
      <c r="Q19" s="151"/>
      <c r="R19" s="151"/>
      <c r="S19" s="151"/>
      <c r="T19" s="151"/>
      <c r="U19" s="151"/>
      <c r="V19" s="99" t="s">
        <v>40</v>
      </c>
      <c r="W19" s="151"/>
      <c r="X19" s="151"/>
      <c r="Y19" s="151"/>
      <c r="Z19" s="151"/>
      <c r="AA19" s="151"/>
      <c r="AB19" s="151"/>
      <c r="AC19" s="151"/>
      <c r="AD19" s="151"/>
      <c r="AE19" s="151"/>
      <c r="AF19" s="151"/>
      <c r="AG19" s="151"/>
      <c r="AH19" s="151"/>
      <c r="AI19" s="99" t="s">
        <v>3</v>
      </c>
      <c r="AJ19" s="151"/>
      <c r="AK19" s="151"/>
      <c r="AL19" s="151"/>
      <c r="AM19" s="195"/>
      <c r="AN19" s="42"/>
    </row>
    <row r="20" spans="1:43" ht="24.95" customHeight="1">
      <c r="A20" s="264"/>
      <c r="B20" s="270"/>
      <c r="C20" s="270"/>
      <c r="D20" s="270"/>
      <c r="E20" s="270"/>
      <c r="F20" s="270"/>
      <c r="G20" s="271"/>
      <c r="H20" s="271"/>
      <c r="I20" s="272"/>
      <c r="J20" s="280" t="s">
        <v>97</v>
      </c>
      <c r="K20" s="281"/>
      <c r="L20" s="281"/>
      <c r="M20" s="282"/>
      <c r="N20" s="190">
        <f>W6</f>
        <v>0</v>
      </c>
      <c r="O20" s="292"/>
      <c r="P20" s="292"/>
      <c r="Q20" s="292"/>
      <c r="R20" s="292"/>
      <c r="S20" s="292"/>
      <c r="T20" s="292"/>
      <c r="U20" s="292"/>
      <c r="V20" s="310"/>
      <c r="W20" s="311"/>
      <c r="X20" s="311"/>
      <c r="Y20" s="311"/>
      <c r="Z20" s="311"/>
      <c r="AA20" s="311"/>
      <c r="AB20" s="311"/>
      <c r="AC20" s="311"/>
      <c r="AD20" s="311"/>
      <c r="AE20" s="311"/>
      <c r="AF20" s="311"/>
      <c r="AG20" s="311"/>
      <c r="AH20" s="311"/>
      <c r="AI20" s="291"/>
      <c r="AJ20" s="292"/>
      <c r="AK20" s="292"/>
      <c r="AL20" s="292"/>
      <c r="AM20" s="293"/>
      <c r="AN20" s="43"/>
    </row>
    <row r="21" spans="1:43" ht="24.95" customHeight="1">
      <c r="A21" s="265"/>
      <c r="B21" s="273"/>
      <c r="C21" s="273"/>
      <c r="D21" s="273"/>
      <c r="E21" s="273"/>
      <c r="F21" s="273"/>
      <c r="G21" s="226"/>
      <c r="H21" s="226"/>
      <c r="I21" s="227"/>
      <c r="J21" s="280" t="s">
        <v>98</v>
      </c>
      <c r="K21" s="281"/>
      <c r="L21" s="281"/>
      <c r="M21" s="282"/>
      <c r="N21" s="190">
        <f>W8</f>
        <v>0</v>
      </c>
      <c r="O21" s="292"/>
      <c r="P21" s="292"/>
      <c r="Q21" s="292"/>
      <c r="R21" s="292"/>
      <c r="S21" s="292"/>
      <c r="T21" s="292"/>
      <c r="U21" s="292"/>
      <c r="V21" s="310"/>
      <c r="W21" s="311"/>
      <c r="X21" s="311"/>
      <c r="Y21" s="311"/>
      <c r="Z21" s="311"/>
      <c r="AA21" s="311"/>
      <c r="AB21" s="311"/>
      <c r="AC21" s="311"/>
      <c r="AD21" s="311"/>
      <c r="AE21" s="311"/>
      <c r="AF21" s="311"/>
      <c r="AG21" s="311"/>
      <c r="AH21" s="311"/>
      <c r="AI21" s="291"/>
      <c r="AJ21" s="292"/>
      <c r="AK21" s="292"/>
      <c r="AL21" s="292"/>
      <c r="AM21" s="293"/>
      <c r="AN21" s="43"/>
    </row>
    <row r="22" spans="1:43" ht="15.95" customHeight="1">
      <c r="A22" s="99" t="s">
        <v>2</v>
      </c>
      <c r="B22" s="168" t="s">
        <v>10</v>
      </c>
      <c r="C22" s="169"/>
      <c r="D22" s="169"/>
      <c r="E22" s="169"/>
      <c r="F22" s="169"/>
      <c r="G22" s="169"/>
      <c r="H22" s="169"/>
      <c r="I22" s="170"/>
      <c r="J22" s="89" t="s">
        <v>189</v>
      </c>
      <c r="K22" s="87"/>
      <c r="L22" s="87"/>
      <c r="M22" s="87"/>
      <c r="N22" s="87"/>
      <c r="O22" s="87"/>
      <c r="P22" s="87" t="s">
        <v>65</v>
      </c>
      <c r="Q22" s="87"/>
      <c r="R22" s="87"/>
      <c r="S22" s="87"/>
      <c r="T22" s="83" t="s">
        <v>4</v>
      </c>
      <c r="U22" s="84"/>
      <c r="V22" s="84"/>
      <c r="W22" s="84"/>
      <c r="X22" s="89" t="s">
        <v>66</v>
      </c>
      <c r="Y22" s="89"/>
      <c r="Z22" s="89"/>
      <c r="AA22" s="87"/>
      <c r="AB22" s="89" t="s">
        <v>7</v>
      </c>
      <c r="AC22" s="87"/>
      <c r="AD22" s="87"/>
      <c r="AE22" s="87"/>
      <c r="AF22" s="87"/>
      <c r="AG22" s="87"/>
      <c r="AH22" s="89" t="s">
        <v>8</v>
      </c>
      <c r="AI22" s="260"/>
      <c r="AJ22" s="260"/>
      <c r="AK22" s="260"/>
      <c r="AL22" s="260"/>
      <c r="AM22" s="260"/>
    </row>
    <row r="23" spans="1:43" ht="15.95" customHeight="1">
      <c r="A23" s="99"/>
      <c r="B23" s="169"/>
      <c r="C23" s="169"/>
      <c r="D23" s="169"/>
      <c r="E23" s="169"/>
      <c r="F23" s="169"/>
      <c r="G23" s="169"/>
      <c r="H23" s="169"/>
      <c r="I23" s="170"/>
      <c r="J23" s="87"/>
      <c r="K23" s="87"/>
      <c r="L23" s="87"/>
      <c r="M23" s="87"/>
      <c r="N23" s="87"/>
      <c r="O23" s="87"/>
      <c r="P23" s="87"/>
      <c r="Q23" s="87"/>
      <c r="R23" s="87"/>
      <c r="S23" s="87"/>
      <c r="T23" s="88" t="s">
        <v>5</v>
      </c>
      <c r="U23" s="88"/>
      <c r="V23" s="88" t="s">
        <v>6</v>
      </c>
      <c r="W23" s="88"/>
      <c r="X23" s="87"/>
      <c r="Y23" s="87"/>
      <c r="Z23" s="87"/>
      <c r="AA23" s="87"/>
      <c r="AB23" s="87"/>
      <c r="AC23" s="87"/>
      <c r="AD23" s="87"/>
      <c r="AE23" s="87"/>
      <c r="AF23" s="87"/>
      <c r="AG23" s="87"/>
      <c r="AH23" s="87"/>
      <c r="AI23" s="87"/>
      <c r="AJ23" s="87"/>
      <c r="AK23" s="87"/>
      <c r="AL23" s="87"/>
      <c r="AM23" s="87"/>
    </row>
    <row r="24" spans="1:43" ht="15" customHeight="1">
      <c r="A24" s="99"/>
      <c r="B24" s="169"/>
      <c r="C24" s="169"/>
      <c r="D24" s="169"/>
      <c r="E24" s="169"/>
      <c r="F24" s="169"/>
      <c r="G24" s="169"/>
      <c r="H24" s="169"/>
      <c r="I24" s="170"/>
      <c r="J24" s="171"/>
      <c r="K24" s="172"/>
      <c r="L24" s="172"/>
      <c r="M24" s="172"/>
      <c r="N24" s="172"/>
      <c r="O24" s="173"/>
      <c r="P24" s="121"/>
      <c r="Q24" s="122"/>
      <c r="R24" s="122"/>
      <c r="S24" s="122"/>
      <c r="T24" s="127"/>
      <c r="U24" s="128"/>
      <c r="V24" s="127"/>
      <c r="W24" s="128"/>
      <c r="X24" s="130"/>
      <c r="Y24" s="131"/>
      <c r="Z24" s="131"/>
      <c r="AA24" s="131"/>
      <c r="AB24" s="133"/>
      <c r="AC24" s="134"/>
      <c r="AD24" s="134"/>
      <c r="AE24" s="134"/>
      <c r="AF24" s="134"/>
      <c r="AG24" s="134"/>
      <c r="AH24" s="121"/>
      <c r="AI24" s="122"/>
      <c r="AJ24" s="122"/>
      <c r="AK24" s="122"/>
      <c r="AL24" s="122"/>
      <c r="AM24" s="122"/>
      <c r="AQ24" s="115" t="b">
        <f>IF(V24="田",1,IF(V24="畑",2))</f>
        <v>0</v>
      </c>
    </row>
    <row r="25" spans="1:43" ht="15" customHeight="1">
      <c r="A25" s="99"/>
      <c r="B25" s="169"/>
      <c r="C25" s="169"/>
      <c r="D25" s="169"/>
      <c r="E25" s="169"/>
      <c r="F25" s="169"/>
      <c r="G25" s="169"/>
      <c r="H25" s="169"/>
      <c r="I25" s="170"/>
      <c r="J25" s="166"/>
      <c r="K25" s="167"/>
      <c r="L25" s="167"/>
      <c r="M25" s="167"/>
      <c r="N25" s="167"/>
      <c r="O25" s="167"/>
      <c r="P25" s="126"/>
      <c r="Q25" s="126"/>
      <c r="R25" s="126"/>
      <c r="S25" s="126"/>
      <c r="T25" s="129"/>
      <c r="U25" s="129"/>
      <c r="V25" s="129"/>
      <c r="W25" s="129"/>
      <c r="X25" s="132"/>
      <c r="Y25" s="132"/>
      <c r="Z25" s="132"/>
      <c r="AA25" s="132"/>
      <c r="AB25" s="123">
        <f>N21</f>
        <v>0</v>
      </c>
      <c r="AC25" s="124"/>
      <c r="AD25" s="124"/>
      <c r="AE25" s="124"/>
      <c r="AF25" s="124"/>
      <c r="AG25" s="124"/>
      <c r="AH25" s="125"/>
      <c r="AI25" s="126"/>
      <c r="AJ25" s="126"/>
      <c r="AK25" s="126"/>
      <c r="AL25" s="126"/>
      <c r="AM25" s="126"/>
      <c r="AQ25" s="116"/>
    </row>
    <row r="26" spans="1:43" ht="15" customHeight="1">
      <c r="A26" s="99"/>
      <c r="B26" s="169"/>
      <c r="C26" s="169"/>
      <c r="D26" s="169"/>
      <c r="E26" s="169"/>
      <c r="F26" s="169"/>
      <c r="G26" s="169"/>
      <c r="H26" s="169"/>
      <c r="I26" s="170"/>
      <c r="J26" s="171"/>
      <c r="K26" s="172"/>
      <c r="L26" s="172"/>
      <c r="M26" s="172"/>
      <c r="N26" s="172"/>
      <c r="O26" s="173"/>
      <c r="P26" s="174"/>
      <c r="Q26" s="175"/>
      <c r="R26" s="175"/>
      <c r="S26" s="176"/>
      <c r="T26" s="186"/>
      <c r="U26" s="187"/>
      <c r="V26" s="186"/>
      <c r="W26" s="187"/>
      <c r="X26" s="180"/>
      <c r="Y26" s="181"/>
      <c r="Z26" s="181"/>
      <c r="AA26" s="182"/>
      <c r="AB26" s="177"/>
      <c r="AC26" s="178"/>
      <c r="AD26" s="178"/>
      <c r="AE26" s="178"/>
      <c r="AF26" s="178"/>
      <c r="AG26" s="179"/>
      <c r="AH26" s="174"/>
      <c r="AI26" s="175"/>
      <c r="AJ26" s="175"/>
      <c r="AK26" s="175"/>
      <c r="AL26" s="175"/>
      <c r="AM26" s="176"/>
      <c r="AQ26" s="115" t="b">
        <f>IF(V26="田",1,IF(V26="畑",2))</f>
        <v>0</v>
      </c>
    </row>
    <row r="27" spans="1:43" ht="15" customHeight="1">
      <c r="A27" s="99"/>
      <c r="B27" s="169"/>
      <c r="C27" s="169"/>
      <c r="D27" s="169"/>
      <c r="E27" s="169"/>
      <c r="F27" s="169"/>
      <c r="G27" s="169"/>
      <c r="H27" s="169"/>
      <c r="I27" s="170"/>
      <c r="J27" s="166"/>
      <c r="K27" s="167"/>
      <c r="L27" s="167"/>
      <c r="M27" s="167"/>
      <c r="N27" s="167"/>
      <c r="O27" s="167"/>
      <c r="P27" s="155"/>
      <c r="Q27" s="156"/>
      <c r="R27" s="156"/>
      <c r="S27" s="157"/>
      <c r="T27" s="188"/>
      <c r="U27" s="189"/>
      <c r="V27" s="188"/>
      <c r="W27" s="189"/>
      <c r="X27" s="183"/>
      <c r="Y27" s="184"/>
      <c r="Z27" s="184"/>
      <c r="AA27" s="185"/>
      <c r="AB27" s="211"/>
      <c r="AC27" s="212"/>
      <c r="AD27" s="212"/>
      <c r="AE27" s="212"/>
      <c r="AF27" s="212"/>
      <c r="AG27" s="213"/>
      <c r="AH27" s="155"/>
      <c r="AI27" s="156"/>
      <c r="AJ27" s="156"/>
      <c r="AK27" s="156"/>
      <c r="AL27" s="156"/>
      <c r="AM27" s="157"/>
      <c r="AQ27" s="115"/>
    </row>
    <row r="28" spans="1:43" ht="15" customHeight="1">
      <c r="A28" s="99"/>
      <c r="B28" s="169"/>
      <c r="C28" s="169"/>
      <c r="D28" s="169"/>
      <c r="E28" s="169"/>
      <c r="F28" s="169"/>
      <c r="G28" s="169"/>
      <c r="H28" s="169"/>
      <c r="I28" s="170"/>
      <c r="J28" s="87" t="s">
        <v>9</v>
      </c>
      <c r="K28" s="87"/>
      <c r="L28" s="87"/>
      <c r="M28" s="87"/>
      <c r="N28" s="87"/>
      <c r="O28" s="87"/>
      <c r="P28" s="152">
        <f ca="1">Y28+AG28</f>
        <v>0</v>
      </c>
      <c r="Q28" s="153"/>
      <c r="R28" s="14" t="s">
        <v>42</v>
      </c>
      <c r="S28" s="117">
        <f>AA28+AI28</f>
        <v>0</v>
      </c>
      <c r="T28" s="118"/>
      <c r="U28" s="118"/>
      <c r="V28" s="14" t="s">
        <v>43</v>
      </c>
      <c r="W28" s="15" t="s">
        <v>46</v>
      </c>
      <c r="X28" s="14"/>
      <c r="Y28" s="16">
        <f ca="1">SUMIF(V24:W27,"田",AQ24:AQ27)</f>
        <v>0</v>
      </c>
      <c r="Z28" s="14" t="s">
        <v>42</v>
      </c>
      <c r="AA28" s="117">
        <f>SUMIF(V24:W27,"田",X24:AA27)</f>
        <v>0</v>
      </c>
      <c r="AB28" s="118"/>
      <c r="AC28" s="118"/>
      <c r="AD28" s="14" t="s">
        <v>43</v>
      </c>
      <c r="AE28" s="17" t="s">
        <v>45</v>
      </c>
      <c r="AF28" s="14"/>
      <c r="AG28" s="26">
        <f ca="1">SUMIF(V24:W27,"畑",AQ24:AQ27)/2</f>
        <v>0</v>
      </c>
      <c r="AH28" s="14" t="s">
        <v>42</v>
      </c>
      <c r="AI28" s="117">
        <f>SUMIF(V24:W27,"畑",X24:AA27)</f>
        <v>0</v>
      </c>
      <c r="AJ28" s="118"/>
      <c r="AK28" s="118"/>
      <c r="AL28" s="14" t="s">
        <v>43</v>
      </c>
      <c r="AM28" s="18" t="s">
        <v>44</v>
      </c>
    </row>
    <row r="29" spans="1:43" ht="20.100000000000001" customHeight="1">
      <c r="A29" s="263" t="s">
        <v>11</v>
      </c>
      <c r="B29" s="274" t="s">
        <v>89</v>
      </c>
      <c r="C29" s="267"/>
      <c r="D29" s="267"/>
      <c r="E29" s="267"/>
      <c r="F29" s="267"/>
      <c r="G29" s="267"/>
      <c r="H29" s="267"/>
      <c r="I29" s="275"/>
      <c r="J29" s="283" t="s">
        <v>170</v>
      </c>
      <c r="K29" s="284"/>
      <c r="L29" s="284"/>
      <c r="M29" s="284"/>
      <c r="N29" s="284"/>
      <c r="O29" s="284"/>
      <c r="P29" s="285"/>
      <c r="Q29" s="285"/>
      <c r="R29" s="286"/>
      <c r="S29" s="288" t="s">
        <v>94</v>
      </c>
      <c r="T29" s="287"/>
      <c r="U29" s="287"/>
      <c r="V29" s="287"/>
      <c r="W29" s="287"/>
      <c r="X29" s="287"/>
      <c r="Y29" s="287"/>
      <c r="Z29" s="287"/>
      <c r="AA29" s="287"/>
      <c r="AB29" s="287"/>
      <c r="AC29" s="288" t="s">
        <v>93</v>
      </c>
      <c r="AD29" s="289"/>
      <c r="AE29" s="289"/>
      <c r="AF29" s="289"/>
      <c r="AG29" s="289"/>
      <c r="AH29" s="289"/>
      <c r="AI29" s="288" t="s">
        <v>95</v>
      </c>
      <c r="AJ29" s="287"/>
      <c r="AK29" s="287"/>
      <c r="AL29" s="287"/>
      <c r="AM29" s="287"/>
    </row>
    <row r="30" spans="1:43" ht="20.100000000000001" customHeight="1">
      <c r="A30" s="265"/>
      <c r="B30" s="273"/>
      <c r="C30" s="273"/>
      <c r="D30" s="273"/>
      <c r="E30" s="273"/>
      <c r="F30" s="273"/>
      <c r="G30" s="273"/>
      <c r="H30" s="273"/>
      <c r="I30" s="276"/>
      <c r="J30" s="87"/>
      <c r="K30" s="287"/>
      <c r="L30" s="287"/>
      <c r="M30" s="287"/>
      <c r="N30" s="287"/>
      <c r="O30" s="287"/>
      <c r="P30" s="287"/>
      <c r="Q30" s="287"/>
      <c r="R30" s="287"/>
      <c r="S30" s="40"/>
      <c r="T30" s="150" t="s">
        <v>24</v>
      </c>
      <c r="U30" s="151"/>
      <c r="V30" s="150"/>
      <c r="W30" s="150"/>
      <c r="X30" s="21" t="s">
        <v>25</v>
      </c>
      <c r="Y30" s="150"/>
      <c r="Z30" s="150"/>
      <c r="AA30" s="21" t="s">
        <v>26</v>
      </c>
      <c r="AB30" s="41"/>
      <c r="AC30" s="290"/>
      <c r="AD30" s="246"/>
      <c r="AE30" s="246"/>
      <c r="AF30" s="246"/>
      <c r="AG30" s="246"/>
      <c r="AH30" s="246"/>
      <c r="AI30" s="288"/>
      <c r="AJ30" s="287"/>
      <c r="AK30" s="287"/>
      <c r="AL30" s="287"/>
      <c r="AM30" s="287"/>
    </row>
    <row r="31" spans="1:43" ht="20.100000000000001" customHeight="1">
      <c r="A31" s="99" t="s">
        <v>131</v>
      </c>
      <c r="B31" s="107" t="s">
        <v>12</v>
      </c>
      <c r="C31" s="107"/>
      <c r="D31" s="107"/>
      <c r="E31" s="107"/>
      <c r="F31" s="107"/>
      <c r="G31" s="107"/>
      <c r="H31" s="107"/>
      <c r="I31" s="108"/>
      <c r="J31" s="104" t="s">
        <v>69</v>
      </c>
      <c r="K31" s="104"/>
      <c r="L31" s="104"/>
      <c r="M31" s="104"/>
      <c r="N31" s="104"/>
      <c r="O31" s="104"/>
      <c r="P31" s="119"/>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9"/>
    </row>
    <row r="32" spans="1:43" ht="20.100000000000001" customHeight="1">
      <c r="A32" s="99"/>
      <c r="B32" s="107"/>
      <c r="C32" s="107"/>
      <c r="D32" s="107"/>
      <c r="E32" s="107"/>
      <c r="F32" s="107"/>
      <c r="G32" s="107"/>
      <c r="H32" s="107"/>
      <c r="I32" s="108"/>
      <c r="J32" s="104" t="s">
        <v>70</v>
      </c>
      <c r="K32" s="104"/>
      <c r="L32" s="104"/>
      <c r="M32" s="104"/>
      <c r="N32" s="104"/>
      <c r="O32" s="104"/>
      <c r="P32" s="102" t="s">
        <v>13</v>
      </c>
      <c r="Q32" s="102"/>
      <c r="R32" s="102"/>
      <c r="S32" s="103"/>
      <c r="T32" s="103"/>
      <c r="U32" s="103"/>
      <c r="V32" s="23"/>
      <c r="W32" s="90" t="s">
        <v>24</v>
      </c>
      <c r="X32" s="92"/>
      <c r="Y32" s="90"/>
      <c r="Z32" s="91"/>
      <c r="AA32" s="10" t="s">
        <v>25</v>
      </c>
      <c r="AB32" s="90"/>
      <c r="AC32" s="91"/>
      <c r="AD32" s="10" t="s">
        <v>26</v>
      </c>
      <c r="AE32" s="90"/>
      <c r="AF32" s="91"/>
      <c r="AG32" s="10" t="s">
        <v>27</v>
      </c>
      <c r="AI32" s="22"/>
      <c r="AJ32" s="22"/>
      <c r="AK32" s="17"/>
      <c r="AL32" s="17"/>
      <c r="AM32" s="19"/>
    </row>
    <row r="33" spans="1:39" ht="20.100000000000001" customHeight="1">
      <c r="A33" s="99"/>
      <c r="B33" s="107"/>
      <c r="C33" s="107"/>
      <c r="D33" s="107"/>
      <c r="E33" s="107"/>
      <c r="F33" s="107"/>
      <c r="G33" s="107"/>
      <c r="H33" s="107"/>
      <c r="I33" s="108"/>
      <c r="J33" s="104"/>
      <c r="K33" s="104"/>
      <c r="L33" s="104"/>
      <c r="M33" s="104"/>
      <c r="N33" s="104"/>
      <c r="O33" s="104"/>
      <c r="P33" s="102" t="s">
        <v>14</v>
      </c>
      <c r="Q33" s="102"/>
      <c r="R33" s="102"/>
      <c r="S33" s="103"/>
      <c r="T33" s="103"/>
      <c r="U33" s="103"/>
      <c r="V33" s="20"/>
      <c r="W33" s="150" t="s">
        <v>24</v>
      </c>
      <c r="X33" s="151"/>
      <c r="Y33" s="150"/>
      <c r="Z33" s="150"/>
      <c r="AA33" s="21" t="s">
        <v>25</v>
      </c>
      <c r="AB33" s="150"/>
      <c r="AC33" s="150"/>
      <c r="AD33" s="21" t="s">
        <v>26</v>
      </c>
      <c r="AE33" s="150"/>
      <c r="AF33" s="150"/>
      <c r="AG33" s="21" t="s">
        <v>27</v>
      </c>
      <c r="AH33" s="17"/>
      <c r="AI33" s="17"/>
      <c r="AJ33" s="17"/>
      <c r="AK33" s="17"/>
      <c r="AL33" s="17"/>
      <c r="AM33" s="19"/>
    </row>
    <row r="34" spans="1:39" ht="30" customHeight="1">
      <c r="A34" s="99"/>
      <c r="B34" s="107"/>
      <c r="C34" s="107"/>
      <c r="D34" s="107"/>
      <c r="E34" s="107"/>
      <c r="F34" s="107"/>
      <c r="G34" s="107"/>
      <c r="H34" s="107"/>
      <c r="I34" s="108"/>
      <c r="J34" s="261" t="s">
        <v>185</v>
      </c>
      <c r="K34" s="168"/>
      <c r="L34" s="168"/>
      <c r="M34" s="168"/>
      <c r="N34" s="168"/>
      <c r="O34" s="168"/>
      <c r="P34" s="168"/>
      <c r="Q34" s="168"/>
      <c r="R34" s="168"/>
      <c r="S34" s="168"/>
      <c r="T34" s="168"/>
      <c r="U34" s="262"/>
      <c r="V34" s="148"/>
      <c r="W34" s="149"/>
      <c r="X34" s="149"/>
      <c r="Y34" s="149"/>
      <c r="Z34" s="149"/>
      <c r="AA34" s="149"/>
      <c r="AB34" s="149"/>
      <c r="AC34" s="149"/>
      <c r="AD34" s="149"/>
      <c r="AE34" s="149"/>
      <c r="AF34" s="149"/>
      <c r="AG34" s="149"/>
      <c r="AH34" s="149"/>
      <c r="AI34" s="149"/>
      <c r="AJ34" s="149"/>
      <c r="AK34" s="149"/>
      <c r="AL34" s="149"/>
      <c r="AM34" s="19"/>
    </row>
    <row r="35" spans="1:39" ht="65.099999999999994" customHeight="1">
      <c r="A35" s="24" t="s">
        <v>17</v>
      </c>
      <c r="B35" s="168" t="s">
        <v>16</v>
      </c>
      <c r="C35" s="169"/>
      <c r="D35" s="169"/>
      <c r="E35" s="169"/>
      <c r="F35" s="169"/>
      <c r="G35" s="169"/>
      <c r="H35" s="169"/>
      <c r="I35" s="170"/>
      <c r="J35" s="148"/>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9"/>
    </row>
    <row r="36" spans="1:39" ht="15.95" customHeight="1">
      <c r="A36" s="99" t="s">
        <v>132</v>
      </c>
      <c r="B36" s="100" t="s">
        <v>68</v>
      </c>
      <c r="C36" s="100"/>
      <c r="D36" s="100"/>
      <c r="E36" s="100"/>
      <c r="F36" s="100"/>
      <c r="G36" s="100"/>
      <c r="H36" s="100"/>
      <c r="I36" s="101"/>
      <c r="J36" s="109"/>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35"/>
    </row>
    <row r="37" spans="1:39" ht="15.95" customHeight="1">
      <c r="A37" s="99"/>
      <c r="B37" s="100"/>
      <c r="C37" s="100"/>
      <c r="D37" s="100"/>
      <c r="E37" s="100"/>
      <c r="F37" s="100"/>
      <c r="G37" s="100"/>
      <c r="H37" s="100"/>
      <c r="I37" s="101"/>
      <c r="J37" s="113"/>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37"/>
    </row>
    <row r="38" spans="1:39" ht="9.9499999999999993"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95" customHeight="1">
      <c r="A39" s="2" t="s">
        <v>18</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2" customHeight="1">
      <c r="A40" s="71" t="s">
        <v>1</v>
      </c>
      <c r="B40" s="72" t="s">
        <v>20</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2" customHeight="1">
      <c r="A41" s="71" t="s">
        <v>2</v>
      </c>
      <c r="B41" s="72" t="s">
        <v>54</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2" customHeight="1">
      <c r="A42" s="71"/>
      <c r="B42" s="72" t="s">
        <v>55</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2" customHeight="1">
      <c r="A43" s="71" t="s">
        <v>11</v>
      </c>
      <c r="B43" s="72" t="s">
        <v>57</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2" customHeight="1">
      <c r="A44" s="71" t="s">
        <v>56</v>
      </c>
      <c r="B44" s="72" t="s">
        <v>58</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20.100000000000001"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sheetData>
  <mergeCells count="104">
    <mergeCell ref="AI19:AM19"/>
    <mergeCell ref="AI20:AM20"/>
    <mergeCell ref="AI21:AM21"/>
    <mergeCell ref="N19:U19"/>
    <mergeCell ref="N20:U20"/>
    <mergeCell ref="N21:U21"/>
    <mergeCell ref="V19:AH19"/>
    <mergeCell ref="V20:AH20"/>
    <mergeCell ref="V21:AH21"/>
    <mergeCell ref="J30:R30"/>
    <mergeCell ref="AC29:AH29"/>
    <mergeCell ref="AC30:AH30"/>
    <mergeCell ref="S29:AB29"/>
    <mergeCell ref="AI29:AM29"/>
    <mergeCell ref="AI30:AM30"/>
    <mergeCell ref="T30:U30"/>
    <mergeCell ref="V30:W30"/>
    <mergeCell ref="Y30:Z30"/>
    <mergeCell ref="A19:A21"/>
    <mergeCell ref="B19:I21"/>
    <mergeCell ref="A29:A30"/>
    <mergeCell ref="B29:I30"/>
    <mergeCell ref="Q8:V8"/>
    <mergeCell ref="W10:AB10"/>
    <mergeCell ref="AC10:AM10"/>
    <mergeCell ref="W11:AB11"/>
    <mergeCell ref="AC11:AM11"/>
    <mergeCell ref="W12:AB12"/>
    <mergeCell ref="AC12:AM12"/>
    <mergeCell ref="AH26:AM26"/>
    <mergeCell ref="AB24:AG24"/>
    <mergeCell ref="AH24:AM24"/>
    <mergeCell ref="A22:A28"/>
    <mergeCell ref="B22:I28"/>
    <mergeCell ref="A17:AM17"/>
    <mergeCell ref="W8:AI8"/>
    <mergeCell ref="W13:AB13"/>
    <mergeCell ref="AC13:AM13"/>
    <mergeCell ref="J19:M19"/>
    <mergeCell ref="J20:M20"/>
    <mergeCell ref="J21:M21"/>
    <mergeCell ref="J29:R29"/>
    <mergeCell ref="B35:I35"/>
    <mergeCell ref="J35:AL35"/>
    <mergeCell ref="A36:A37"/>
    <mergeCell ref="B36:I37"/>
    <mergeCell ref="J36:AL37"/>
    <mergeCell ref="AM36:AM37"/>
    <mergeCell ref="P33:U33"/>
    <mergeCell ref="W33:X33"/>
    <mergeCell ref="Y33:Z33"/>
    <mergeCell ref="AB33:AC33"/>
    <mergeCell ref="AE33:AF33"/>
    <mergeCell ref="J34:U34"/>
    <mergeCell ref="V34:AL34"/>
    <mergeCell ref="A31:A34"/>
    <mergeCell ref="B31:I34"/>
    <mergeCell ref="J31:O31"/>
    <mergeCell ref="P31:AL31"/>
    <mergeCell ref="J32:O33"/>
    <mergeCell ref="P32:U32"/>
    <mergeCell ref="W32:X32"/>
    <mergeCell ref="Y32:Z32"/>
    <mergeCell ref="AB32:AC32"/>
    <mergeCell ref="AE32:AF32"/>
    <mergeCell ref="AQ26:AQ27"/>
    <mergeCell ref="J27:O27"/>
    <mergeCell ref="AB27:AG27"/>
    <mergeCell ref="AH27:AM27"/>
    <mergeCell ref="J28:O28"/>
    <mergeCell ref="P28:Q28"/>
    <mergeCell ref="S28:U28"/>
    <mergeCell ref="AA28:AC28"/>
    <mergeCell ref="AI28:AK28"/>
    <mergeCell ref="J26:O26"/>
    <mergeCell ref="P26:S27"/>
    <mergeCell ref="T26:U27"/>
    <mergeCell ref="V26:W27"/>
    <mergeCell ref="X26:AA27"/>
    <mergeCell ref="AB26:AG26"/>
    <mergeCell ref="A2:AM2"/>
    <mergeCell ref="AB4:AC4"/>
    <mergeCell ref="AD4:AE4"/>
    <mergeCell ref="AG4:AH4"/>
    <mergeCell ref="AJ4:AK4"/>
    <mergeCell ref="W6:AI6"/>
    <mergeCell ref="Q6:V6"/>
    <mergeCell ref="AQ24:AQ25"/>
    <mergeCell ref="J25:O25"/>
    <mergeCell ref="AB25:AG25"/>
    <mergeCell ref="AH25:AM25"/>
    <mergeCell ref="V23:W23"/>
    <mergeCell ref="J24:O24"/>
    <mergeCell ref="P24:S25"/>
    <mergeCell ref="T24:U25"/>
    <mergeCell ref="V24:W25"/>
    <mergeCell ref="X24:AA25"/>
    <mergeCell ref="J22:O23"/>
    <mergeCell ref="P22:S23"/>
    <mergeCell ref="T22:W22"/>
    <mergeCell ref="X22:AA23"/>
    <mergeCell ref="AB22:AG23"/>
    <mergeCell ref="AH22:AM23"/>
    <mergeCell ref="T23:U23"/>
  </mergeCells>
  <phoneticPr fontId="2"/>
  <printOptions horizontalCentered="1"/>
  <pageMargins left="0.78740157480314965" right="0.78740157480314965" top="0.78740157480314965" bottom="0.19685039370078741"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Sheet2!$F$6:$F$37</xm:f>
          </x14:formula1>
          <xm:sqref>AJ4:AK4 AE32:AF33</xm:sqref>
        </x14:dataValidation>
        <x14:dataValidation type="list" allowBlank="1" showInputMessage="1" showErrorMessage="1">
          <x14:formula1>
            <xm:f>Sheet2!$E$1:$E$13</xm:f>
          </x14:formula1>
          <xm:sqref>AG4:AH4 AB32:AC33 Y30:Z30</xm:sqref>
        </x14:dataValidation>
        <x14:dataValidation type="list" allowBlank="1" showInputMessage="1" showErrorMessage="1">
          <x14:formula1>
            <xm:f>Sheet2!$D$1:$D$31</xm:f>
          </x14:formula1>
          <xm:sqref>AD4:AE4 Y32:Z33 V30:W30</xm:sqref>
        </x14:dataValidation>
        <x14:dataValidation type="list" allowBlank="1" showInputMessage="1" showErrorMessage="1">
          <x14:formula1>
            <xm:f>Sheet2!$H$1:$H$7</xm:f>
          </x14:formula1>
          <xm:sqref>T24:W27</xm:sqref>
        </x14:dataValidation>
        <x14:dataValidation type="list" allowBlank="1" showInputMessage="1" showErrorMessage="1">
          <x14:formula1>
            <xm:f>Sheet2!$I$1:$I$8</xm:f>
          </x14:formula1>
          <xm:sqref>J30:Q30</xm:sqref>
        </x14:dataValidation>
        <x14:dataValidation type="list" allowBlank="1" showInputMessage="1" showErrorMessage="1">
          <x14:formula1>
            <xm:f>Sheet2!$G$1:$G$7</xm:f>
          </x14:formula1>
          <xm:sqref>J24:O24</xm:sqref>
        </x14:dataValidation>
        <x14:dataValidation type="list" allowBlank="1" showInputMessage="1" showErrorMessage="1">
          <x14:formula1>
            <xm:f>Sheet2!$G$1:$G$7</xm:f>
          </x14:formula1>
          <xm:sqref>J26:O26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X44"/>
  <sheetViews>
    <sheetView showZeros="0" view="pageBreakPreview" zoomScale="115" zoomScaleNormal="100" zoomScaleSheetLayoutView="115" workbookViewId="0">
      <selection activeCell="V20" sqref="V20:AH21"/>
    </sheetView>
  </sheetViews>
  <sheetFormatPr defaultColWidth="2.625" defaultRowHeight="20.100000000000001" customHeight="1"/>
  <cols>
    <col min="1" max="24" width="2" style="1" customWidth="1"/>
    <col min="25" max="25" width="2.375" style="1" customWidth="1"/>
    <col min="26" max="39" width="2" style="1" customWidth="1"/>
    <col min="40" max="42" width="2.625" style="1"/>
    <col min="43" max="43" width="0" style="1" hidden="1" customWidth="1"/>
    <col min="44" max="16384" width="2.625" style="1"/>
  </cols>
  <sheetData>
    <row r="1" spans="1:50" ht="20.100000000000001" customHeight="1">
      <c r="A1" s="1" t="s">
        <v>130</v>
      </c>
    </row>
    <row r="2" spans="1:50" ht="20.100000000000001" customHeight="1">
      <c r="A2" s="82" t="s">
        <v>88</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c r="AE4" s="91"/>
      <c r="AF4" s="10" t="s">
        <v>25</v>
      </c>
      <c r="AG4" s="90"/>
      <c r="AH4" s="91"/>
      <c r="AI4" s="10" t="s">
        <v>26</v>
      </c>
      <c r="AJ4" s="90"/>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P6" s="38"/>
      <c r="Q6" s="259" t="s">
        <v>84</v>
      </c>
      <c r="R6" s="95"/>
      <c r="S6" s="95"/>
      <c r="T6" s="95"/>
      <c r="U6" s="95"/>
      <c r="V6" s="95"/>
      <c r="W6" s="93"/>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W7" s="39"/>
      <c r="X7" s="39"/>
      <c r="Y7" s="39"/>
      <c r="Z7" s="39"/>
      <c r="AA7" s="39"/>
      <c r="AB7" s="34"/>
      <c r="AC7" s="36"/>
      <c r="AD7" s="37"/>
      <c r="AE7" s="37"/>
      <c r="AF7" s="37"/>
      <c r="AG7" s="37"/>
      <c r="AH7" s="37"/>
      <c r="AI7" s="37"/>
      <c r="AJ7" s="37"/>
      <c r="AK7" s="37"/>
      <c r="AL7" s="37"/>
      <c r="AM7" s="37"/>
    </row>
    <row r="8" spans="1:50" ht="24.95" customHeight="1">
      <c r="Q8" s="259" t="s">
        <v>87</v>
      </c>
      <c r="R8" s="95"/>
      <c r="S8" s="95"/>
      <c r="T8" s="95"/>
      <c r="U8" s="95"/>
      <c r="V8" s="95"/>
      <c r="W8" s="93"/>
      <c r="X8" s="93"/>
      <c r="Y8" s="93"/>
      <c r="Z8" s="93"/>
      <c r="AA8" s="93"/>
      <c r="AB8" s="93"/>
      <c r="AC8" s="93"/>
      <c r="AD8" s="93"/>
      <c r="AE8" s="93"/>
      <c r="AF8" s="93"/>
      <c r="AG8" s="93"/>
      <c r="AH8" s="93"/>
      <c r="AI8" s="93"/>
      <c r="AJ8" s="12"/>
      <c r="AK8" s="12"/>
      <c r="AL8" s="33" t="s">
        <v>39</v>
      </c>
      <c r="AM8" s="13"/>
      <c r="AR8" s="11"/>
      <c r="AS8" s="30"/>
      <c r="AT8" s="29"/>
      <c r="AU8" s="27"/>
      <c r="AV8" s="29"/>
      <c r="AW8" s="29"/>
      <c r="AX8" s="29"/>
    </row>
    <row r="9" spans="1:50" ht="9.9499999999999993" customHeight="1">
      <c r="AT9" s="28"/>
      <c r="AU9" s="28"/>
      <c r="AV9" s="28"/>
      <c r="AW9" s="28"/>
      <c r="AX9" s="28"/>
    </row>
    <row r="10" spans="1:50" ht="20.100000000000001" customHeight="1">
      <c r="W10" s="158" t="s">
        <v>74</v>
      </c>
      <c r="X10" s="158"/>
      <c r="Y10" s="158"/>
      <c r="Z10" s="158"/>
      <c r="AA10" s="158"/>
      <c r="AB10" s="159"/>
      <c r="AC10" s="160" t="s">
        <v>133</v>
      </c>
      <c r="AD10" s="161"/>
      <c r="AE10" s="161"/>
      <c r="AF10" s="161"/>
      <c r="AG10" s="161"/>
      <c r="AH10" s="161"/>
      <c r="AI10" s="161"/>
      <c r="AJ10" s="161"/>
      <c r="AK10" s="161"/>
      <c r="AL10" s="161"/>
      <c r="AM10" s="161"/>
      <c r="AT10" s="28"/>
      <c r="AU10" s="28"/>
      <c r="AV10" s="28"/>
      <c r="AW10" s="28"/>
      <c r="AX10" s="28"/>
    </row>
    <row r="11" spans="1:50" ht="14.1" customHeight="1">
      <c r="W11" s="140" t="s">
        <v>181</v>
      </c>
      <c r="X11" s="140"/>
      <c r="Y11" s="140"/>
      <c r="Z11" s="140"/>
      <c r="AA11" s="140"/>
      <c r="AB11" s="141"/>
      <c r="AC11" s="138"/>
      <c r="AD11" s="139"/>
      <c r="AE11" s="139"/>
      <c r="AF11" s="139"/>
      <c r="AG11" s="139"/>
      <c r="AH11" s="139"/>
      <c r="AI11" s="139"/>
      <c r="AJ11" s="139"/>
      <c r="AK11" s="139"/>
      <c r="AL11" s="139"/>
      <c r="AM11" s="139"/>
      <c r="AT11" s="28"/>
      <c r="AU11" s="28"/>
      <c r="AV11" s="28"/>
      <c r="AW11" s="28"/>
      <c r="AX11" s="28"/>
    </row>
    <row r="12" spans="1:50" ht="14.1" customHeight="1">
      <c r="W12" s="142" t="s">
        <v>60</v>
      </c>
      <c r="X12" s="142"/>
      <c r="Y12" s="142"/>
      <c r="Z12" s="142"/>
      <c r="AA12" s="142"/>
      <c r="AB12" s="143"/>
      <c r="AC12" s="146"/>
      <c r="AD12" s="147"/>
      <c r="AE12" s="147"/>
      <c r="AF12" s="147"/>
      <c r="AG12" s="147"/>
      <c r="AH12" s="147"/>
      <c r="AI12" s="147"/>
      <c r="AJ12" s="147"/>
      <c r="AK12" s="147"/>
      <c r="AL12" s="147"/>
      <c r="AM12" s="147"/>
      <c r="AT12" s="28"/>
      <c r="AU12" s="28"/>
      <c r="AV12" s="28"/>
      <c r="AW12" s="28"/>
      <c r="AX12" s="28"/>
    </row>
    <row r="13" spans="1:50" ht="14.1" customHeight="1">
      <c r="W13" s="144" t="s">
        <v>61</v>
      </c>
      <c r="X13" s="144"/>
      <c r="Y13" s="144"/>
      <c r="Z13" s="144"/>
      <c r="AA13" s="144"/>
      <c r="AB13" s="145"/>
      <c r="AC13" s="162"/>
      <c r="AD13" s="163"/>
      <c r="AE13" s="163"/>
      <c r="AF13" s="163"/>
      <c r="AG13" s="163"/>
      <c r="AH13" s="163"/>
      <c r="AI13" s="163"/>
      <c r="AJ13" s="163"/>
      <c r="AK13" s="163"/>
      <c r="AL13" s="163"/>
      <c r="AM13" s="163"/>
    </row>
    <row r="14" spans="1:50" ht="9.9499999999999993" customHeight="1">
      <c r="AT14" s="28"/>
      <c r="AU14" s="28"/>
      <c r="AV14" s="28"/>
      <c r="AW14" s="28"/>
      <c r="AX14" s="28"/>
    </row>
    <row r="15" spans="1:50" ht="15.95" customHeight="1">
      <c r="A15" s="32" t="s">
        <v>187</v>
      </c>
    </row>
    <row r="16" spans="1:50" ht="12" customHeight="1">
      <c r="A16" s="32" t="s">
        <v>188</v>
      </c>
    </row>
    <row r="17" spans="1:43" ht="12" customHeight="1">
      <c r="A17" s="164" t="s">
        <v>67</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row>
    <row r="18" spans="1:43" ht="9.9499999999999993" customHeight="1"/>
    <row r="19" spans="1:43" ht="20.100000000000001" customHeight="1">
      <c r="A19" s="263" t="s">
        <v>1</v>
      </c>
      <c r="B19" s="266" t="s">
        <v>47</v>
      </c>
      <c r="C19" s="267"/>
      <c r="D19" s="267"/>
      <c r="E19" s="267"/>
      <c r="F19" s="267"/>
      <c r="G19" s="268"/>
      <c r="H19" s="268"/>
      <c r="I19" s="269"/>
      <c r="J19" s="277" t="s">
        <v>96</v>
      </c>
      <c r="K19" s="278"/>
      <c r="L19" s="278"/>
      <c r="M19" s="279"/>
      <c r="N19" s="194" t="s">
        <v>41</v>
      </c>
      <c r="O19" s="151"/>
      <c r="P19" s="151"/>
      <c r="Q19" s="151"/>
      <c r="R19" s="151"/>
      <c r="S19" s="151"/>
      <c r="T19" s="151"/>
      <c r="U19" s="151"/>
      <c r="V19" s="99" t="s">
        <v>40</v>
      </c>
      <c r="W19" s="151"/>
      <c r="X19" s="151"/>
      <c r="Y19" s="151"/>
      <c r="Z19" s="151"/>
      <c r="AA19" s="151"/>
      <c r="AB19" s="151"/>
      <c r="AC19" s="151"/>
      <c r="AD19" s="151"/>
      <c r="AE19" s="151"/>
      <c r="AF19" s="151"/>
      <c r="AG19" s="151"/>
      <c r="AH19" s="151"/>
      <c r="AI19" s="99" t="s">
        <v>3</v>
      </c>
      <c r="AJ19" s="151"/>
      <c r="AK19" s="151"/>
      <c r="AL19" s="151"/>
      <c r="AM19" s="195"/>
      <c r="AN19" s="42"/>
    </row>
    <row r="20" spans="1:43" ht="24.95" customHeight="1">
      <c r="A20" s="264"/>
      <c r="B20" s="270"/>
      <c r="C20" s="270"/>
      <c r="D20" s="270"/>
      <c r="E20" s="270"/>
      <c r="F20" s="270"/>
      <c r="G20" s="271"/>
      <c r="H20" s="271"/>
      <c r="I20" s="272"/>
      <c r="J20" s="280" t="s">
        <v>97</v>
      </c>
      <c r="K20" s="281"/>
      <c r="L20" s="281"/>
      <c r="M20" s="282"/>
      <c r="N20" s="190">
        <f>W6</f>
        <v>0</v>
      </c>
      <c r="O20" s="292"/>
      <c r="P20" s="292"/>
      <c r="Q20" s="292"/>
      <c r="R20" s="292"/>
      <c r="S20" s="292"/>
      <c r="T20" s="292"/>
      <c r="U20" s="292"/>
      <c r="V20" s="310"/>
      <c r="W20" s="311"/>
      <c r="X20" s="311"/>
      <c r="Y20" s="311"/>
      <c r="Z20" s="311"/>
      <c r="AA20" s="311"/>
      <c r="AB20" s="311"/>
      <c r="AC20" s="311"/>
      <c r="AD20" s="311"/>
      <c r="AE20" s="311"/>
      <c r="AF20" s="311"/>
      <c r="AG20" s="311"/>
      <c r="AH20" s="311"/>
      <c r="AI20" s="291"/>
      <c r="AJ20" s="292"/>
      <c r="AK20" s="292"/>
      <c r="AL20" s="292"/>
      <c r="AM20" s="293"/>
      <c r="AN20" s="43"/>
    </row>
    <row r="21" spans="1:43" ht="24.95" customHeight="1">
      <c r="A21" s="265"/>
      <c r="B21" s="273"/>
      <c r="C21" s="273"/>
      <c r="D21" s="273"/>
      <c r="E21" s="273"/>
      <c r="F21" s="273"/>
      <c r="G21" s="226"/>
      <c r="H21" s="226"/>
      <c r="I21" s="227"/>
      <c r="J21" s="280" t="s">
        <v>98</v>
      </c>
      <c r="K21" s="281"/>
      <c r="L21" s="281"/>
      <c r="M21" s="282"/>
      <c r="N21" s="190">
        <f>W8</f>
        <v>0</v>
      </c>
      <c r="O21" s="292"/>
      <c r="P21" s="292"/>
      <c r="Q21" s="292"/>
      <c r="R21" s="292"/>
      <c r="S21" s="292"/>
      <c r="T21" s="292"/>
      <c r="U21" s="292"/>
      <c r="V21" s="310"/>
      <c r="W21" s="311"/>
      <c r="X21" s="311"/>
      <c r="Y21" s="311"/>
      <c r="Z21" s="311"/>
      <c r="AA21" s="311"/>
      <c r="AB21" s="311"/>
      <c r="AC21" s="311"/>
      <c r="AD21" s="311"/>
      <c r="AE21" s="311"/>
      <c r="AF21" s="311"/>
      <c r="AG21" s="311"/>
      <c r="AH21" s="311"/>
      <c r="AI21" s="291"/>
      <c r="AJ21" s="292"/>
      <c r="AK21" s="292"/>
      <c r="AL21" s="292"/>
      <c r="AM21" s="293"/>
      <c r="AN21" s="43"/>
    </row>
    <row r="22" spans="1:43" ht="15.95" customHeight="1">
      <c r="A22" s="99" t="s">
        <v>2</v>
      </c>
      <c r="B22" s="168" t="s">
        <v>10</v>
      </c>
      <c r="C22" s="169"/>
      <c r="D22" s="169"/>
      <c r="E22" s="169"/>
      <c r="F22" s="169"/>
      <c r="G22" s="169"/>
      <c r="H22" s="169"/>
      <c r="I22" s="170"/>
      <c r="J22" s="89" t="s">
        <v>189</v>
      </c>
      <c r="K22" s="87"/>
      <c r="L22" s="87"/>
      <c r="M22" s="87"/>
      <c r="N22" s="87"/>
      <c r="O22" s="87"/>
      <c r="P22" s="87" t="s">
        <v>65</v>
      </c>
      <c r="Q22" s="87"/>
      <c r="R22" s="87"/>
      <c r="S22" s="87"/>
      <c r="T22" s="83" t="s">
        <v>4</v>
      </c>
      <c r="U22" s="84"/>
      <c r="V22" s="84"/>
      <c r="W22" s="84"/>
      <c r="X22" s="89" t="s">
        <v>66</v>
      </c>
      <c r="Y22" s="89"/>
      <c r="Z22" s="89"/>
      <c r="AA22" s="87"/>
      <c r="AB22" s="89" t="s">
        <v>7</v>
      </c>
      <c r="AC22" s="87"/>
      <c r="AD22" s="87"/>
      <c r="AE22" s="87"/>
      <c r="AF22" s="87"/>
      <c r="AG22" s="87"/>
      <c r="AH22" s="89" t="s">
        <v>8</v>
      </c>
      <c r="AI22" s="260"/>
      <c r="AJ22" s="260"/>
      <c r="AK22" s="260"/>
      <c r="AL22" s="260"/>
      <c r="AM22" s="260"/>
    </row>
    <row r="23" spans="1:43" ht="15.95" customHeight="1">
      <c r="A23" s="99"/>
      <c r="B23" s="169"/>
      <c r="C23" s="169"/>
      <c r="D23" s="169"/>
      <c r="E23" s="169"/>
      <c r="F23" s="169"/>
      <c r="G23" s="169"/>
      <c r="H23" s="169"/>
      <c r="I23" s="170"/>
      <c r="J23" s="87"/>
      <c r="K23" s="87"/>
      <c r="L23" s="87"/>
      <c r="M23" s="87"/>
      <c r="N23" s="87"/>
      <c r="O23" s="87"/>
      <c r="P23" s="87"/>
      <c r="Q23" s="87"/>
      <c r="R23" s="87"/>
      <c r="S23" s="87"/>
      <c r="T23" s="88" t="s">
        <v>5</v>
      </c>
      <c r="U23" s="88"/>
      <c r="V23" s="88" t="s">
        <v>6</v>
      </c>
      <c r="W23" s="88"/>
      <c r="X23" s="87"/>
      <c r="Y23" s="87"/>
      <c r="Z23" s="87"/>
      <c r="AA23" s="87"/>
      <c r="AB23" s="87"/>
      <c r="AC23" s="87"/>
      <c r="AD23" s="87"/>
      <c r="AE23" s="87"/>
      <c r="AF23" s="87"/>
      <c r="AG23" s="87"/>
      <c r="AH23" s="87"/>
      <c r="AI23" s="87"/>
      <c r="AJ23" s="87"/>
      <c r="AK23" s="87"/>
      <c r="AL23" s="87"/>
      <c r="AM23" s="87"/>
    </row>
    <row r="24" spans="1:43" ht="15" customHeight="1">
      <c r="A24" s="99"/>
      <c r="B24" s="169"/>
      <c r="C24" s="169"/>
      <c r="D24" s="169"/>
      <c r="E24" s="169"/>
      <c r="F24" s="169"/>
      <c r="G24" s="169"/>
      <c r="H24" s="169"/>
      <c r="I24" s="170"/>
      <c r="J24" s="171"/>
      <c r="K24" s="172"/>
      <c r="L24" s="172"/>
      <c r="M24" s="172"/>
      <c r="N24" s="172"/>
      <c r="O24" s="173"/>
      <c r="P24" s="121"/>
      <c r="Q24" s="122"/>
      <c r="R24" s="122"/>
      <c r="S24" s="122"/>
      <c r="T24" s="127"/>
      <c r="U24" s="128"/>
      <c r="V24" s="127"/>
      <c r="W24" s="128"/>
      <c r="X24" s="130"/>
      <c r="Y24" s="131"/>
      <c r="Z24" s="131"/>
      <c r="AA24" s="131"/>
      <c r="AB24" s="133"/>
      <c r="AC24" s="134"/>
      <c r="AD24" s="134"/>
      <c r="AE24" s="134"/>
      <c r="AF24" s="134"/>
      <c r="AG24" s="134"/>
      <c r="AH24" s="121"/>
      <c r="AI24" s="122"/>
      <c r="AJ24" s="122"/>
      <c r="AK24" s="122"/>
      <c r="AL24" s="122"/>
      <c r="AM24" s="122"/>
      <c r="AQ24" s="115" t="b">
        <f>IF(V24="田",1,IF(V24="畑",2))</f>
        <v>0</v>
      </c>
    </row>
    <row r="25" spans="1:43" ht="15" customHeight="1">
      <c r="A25" s="99"/>
      <c r="B25" s="169"/>
      <c r="C25" s="169"/>
      <c r="D25" s="169"/>
      <c r="E25" s="169"/>
      <c r="F25" s="169"/>
      <c r="G25" s="169"/>
      <c r="H25" s="169"/>
      <c r="I25" s="170"/>
      <c r="J25" s="205"/>
      <c r="K25" s="206"/>
      <c r="L25" s="206"/>
      <c r="M25" s="206"/>
      <c r="N25" s="206"/>
      <c r="O25" s="206"/>
      <c r="P25" s="208"/>
      <c r="Q25" s="208"/>
      <c r="R25" s="208"/>
      <c r="S25" s="208"/>
      <c r="T25" s="210"/>
      <c r="U25" s="210"/>
      <c r="V25" s="210"/>
      <c r="W25" s="210"/>
      <c r="X25" s="209"/>
      <c r="Y25" s="209"/>
      <c r="Z25" s="209"/>
      <c r="AA25" s="209"/>
      <c r="AB25" s="203">
        <f>N21</f>
        <v>0</v>
      </c>
      <c r="AC25" s="204"/>
      <c r="AD25" s="204"/>
      <c r="AE25" s="204"/>
      <c r="AF25" s="204"/>
      <c r="AG25" s="204"/>
      <c r="AH25" s="207"/>
      <c r="AI25" s="208"/>
      <c r="AJ25" s="208"/>
      <c r="AK25" s="208"/>
      <c r="AL25" s="208"/>
      <c r="AM25" s="208"/>
      <c r="AQ25" s="116"/>
    </row>
    <row r="26" spans="1:43" ht="20.100000000000001" customHeight="1">
      <c r="A26" s="99"/>
      <c r="B26" s="169"/>
      <c r="C26" s="169"/>
      <c r="D26" s="169"/>
      <c r="E26" s="169"/>
      <c r="F26" s="169"/>
      <c r="G26" s="169"/>
      <c r="H26" s="169"/>
      <c r="I26" s="170"/>
      <c r="J26" s="73" t="s">
        <v>186</v>
      </c>
      <c r="K26" s="65"/>
      <c r="L26" s="65"/>
      <c r="M26" s="65"/>
      <c r="N26" s="65"/>
      <c r="O26" s="65"/>
      <c r="P26" s="65"/>
      <c r="Q26" s="65"/>
      <c r="R26" s="65"/>
      <c r="S26" s="65"/>
      <c r="T26" s="65"/>
      <c r="U26" s="66"/>
      <c r="V26" s="67" t="s">
        <v>167</v>
      </c>
      <c r="W26" s="21"/>
      <c r="X26" s="68" t="s">
        <v>71</v>
      </c>
      <c r="Y26" s="65"/>
      <c r="Z26" s="202"/>
      <c r="AA26" s="201"/>
      <c r="AB26" s="196" t="s">
        <v>72</v>
      </c>
      <c r="AC26" s="197"/>
      <c r="AD26" s="198"/>
      <c r="AE26" s="199"/>
      <c r="AF26" s="196" t="s">
        <v>73</v>
      </c>
      <c r="AG26" s="197"/>
      <c r="AH26" s="200"/>
      <c r="AI26" s="201"/>
      <c r="AJ26" s="201"/>
      <c r="AK26" s="201"/>
      <c r="AL26" s="69" t="s">
        <v>168</v>
      </c>
      <c r="AM26" s="19"/>
      <c r="AQ26" s="25"/>
    </row>
    <row r="27" spans="1:43" ht="15.95" customHeight="1">
      <c r="A27" s="99"/>
      <c r="B27" s="169"/>
      <c r="C27" s="169"/>
      <c r="D27" s="169"/>
      <c r="E27" s="169"/>
      <c r="F27" s="169"/>
      <c r="G27" s="169"/>
      <c r="H27" s="169"/>
      <c r="I27" s="170"/>
      <c r="J27" s="87" t="s">
        <v>9</v>
      </c>
      <c r="K27" s="87"/>
      <c r="L27" s="87"/>
      <c r="M27" s="87"/>
      <c r="N27" s="87"/>
      <c r="O27" s="87"/>
      <c r="P27" s="152">
        <f ca="1">Y27+AG27</f>
        <v>0</v>
      </c>
      <c r="Q27" s="153"/>
      <c r="R27" s="14" t="s">
        <v>42</v>
      </c>
      <c r="S27" s="117">
        <f>AA27+AI27</f>
        <v>0</v>
      </c>
      <c r="T27" s="118"/>
      <c r="U27" s="118"/>
      <c r="V27" s="14" t="s">
        <v>43</v>
      </c>
      <c r="W27" s="15" t="s">
        <v>46</v>
      </c>
      <c r="X27" s="14"/>
      <c r="Y27" s="16">
        <f ca="1">SUMIF(V24:W26,"田",AQ24:AQ26)</f>
        <v>0</v>
      </c>
      <c r="Z27" s="14" t="s">
        <v>42</v>
      </c>
      <c r="AA27" s="117">
        <f>SUMIF(V24:W26,"田",X24:AA26)</f>
        <v>0</v>
      </c>
      <c r="AB27" s="118"/>
      <c r="AC27" s="118"/>
      <c r="AD27" s="14" t="s">
        <v>43</v>
      </c>
      <c r="AE27" s="17" t="s">
        <v>45</v>
      </c>
      <c r="AF27" s="14"/>
      <c r="AG27" s="26">
        <f ca="1">SUMIF(V24:W26,"畑",AQ24:AQ26)/2</f>
        <v>0</v>
      </c>
      <c r="AH27" s="14" t="s">
        <v>42</v>
      </c>
      <c r="AI27" s="117">
        <f>SUMIF(V24:W26,"畑",X24:AA26)</f>
        <v>0</v>
      </c>
      <c r="AJ27" s="118"/>
      <c r="AK27" s="118"/>
      <c r="AL27" s="14" t="s">
        <v>43</v>
      </c>
      <c r="AM27" s="18" t="s">
        <v>44</v>
      </c>
    </row>
    <row r="28" spans="1:43" ht="20.100000000000001" customHeight="1">
      <c r="A28" s="263" t="s">
        <v>11</v>
      </c>
      <c r="B28" s="274" t="s">
        <v>89</v>
      </c>
      <c r="C28" s="267"/>
      <c r="D28" s="267"/>
      <c r="E28" s="267"/>
      <c r="F28" s="267"/>
      <c r="G28" s="267"/>
      <c r="H28" s="267"/>
      <c r="I28" s="275"/>
      <c r="J28" s="283" t="s">
        <v>170</v>
      </c>
      <c r="K28" s="284"/>
      <c r="L28" s="284"/>
      <c r="M28" s="284"/>
      <c r="N28" s="284"/>
      <c r="O28" s="284"/>
      <c r="P28" s="285"/>
      <c r="Q28" s="285"/>
      <c r="R28" s="286"/>
      <c r="S28" s="288" t="s">
        <v>94</v>
      </c>
      <c r="T28" s="287"/>
      <c r="U28" s="287"/>
      <c r="V28" s="287"/>
      <c r="W28" s="287"/>
      <c r="X28" s="287"/>
      <c r="Y28" s="287"/>
      <c r="Z28" s="287"/>
      <c r="AA28" s="287"/>
      <c r="AB28" s="287"/>
      <c r="AC28" s="288" t="s">
        <v>93</v>
      </c>
      <c r="AD28" s="289"/>
      <c r="AE28" s="289"/>
      <c r="AF28" s="289"/>
      <c r="AG28" s="289"/>
      <c r="AH28" s="289"/>
      <c r="AI28" s="288" t="s">
        <v>95</v>
      </c>
      <c r="AJ28" s="287"/>
      <c r="AK28" s="287"/>
      <c r="AL28" s="287"/>
      <c r="AM28" s="287"/>
    </row>
    <row r="29" spans="1:43" ht="20.100000000000001" customHeight="1">
      <c r="A29" s="265"/>
      <c r="B29" s="273"/>
      <c r="C29" s="273"/>
      <c r="D29" s="273"/>
      <c r="E29" s="273"/>
      <c r="F29" s="273"/>
      <c r="G29" s="273"/>
      <c r="H29" s="273"/>
      <c r="I29" s="276"/>
      <c r="J29" s="87"/>
      <c r="K29" s="287"/>
      <c r="L29" s="287"/>
      <c r="M29" s="287"/>
      <c r="N29" s="287"/>
      <c r="O29" s="287"/>
      <c r="P29" s="287"/>
      <c r="Q29" s="287"/>
      <c r="R29" s="287"/>
      <c r="S29" s="40"/>
      <c r="T29" s="150" t="s">
        <v>24</v>
      </c>
      <c r="U29" s="151"/>
      <c r="V29" s="150"/>
      <c r="W29" s="150"/>
      <c r="X29" s="21" t="s">
        <v>25</v>
      </c>
      <c r="Y29" s="150"/>
      <c r="Z29" s="150"/>
      <c r="AA29" s="21" t="s">
        <v>26</v>
      </c>
      <c r="AB29" s="41"/>
      <c r="AC29" s="288"/>
      <c r="AD29" s="289"/>
      <c r="AE29" s="289"/>
      <c r="AF29" s="289"/>
      <c r="AG29" s="289"/>
      <c r="AH29" s="289"/>
      <c r="AI29" s="288"/>
      <c r="AJ29" s="287"/>
      <c r="AK29" s="287"/>
      <c r="AL29" s="287"/>
      <c r="AM29" s="287"/>
    </row>
    <row r="30" spans="1:43" ht="20.100000000000001" customHeight="1">
      <c r="A30" s="99" t="s">
        <v>131</v>
      </c>
      <c r="B30" s="107" t="s">
        <v>12</v>
      </c>
      <c r="C30" s="107"/>
      <c r="D30" s="107"/>
      <c r="E30" s="107"/>
      <c r="F30" s="107"/>
      <c r="G30" s="107"/>
      <c r="H30" s="107"/>
      <c r="I30" s="108"/>
      <c r="J30" s="104" t="s">
        <v>69</v>
      </c>
      <c r="K30" s="104"/>
      <c r="L30" s="104"/>
      <c r="M30" s="104"/>
      <c r="N30" s="104"/>
      <c r="O30" s="104"/>
      <c r="P30" s="119"/>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9"/>
    </row>
    <row r="31" spans="1:43" ht="20.100000000000001" customHeight="1">
      <c r="A31" s="99"/>
      <c r="B31" s="107"/>
      <c r="C31" s="107"/>
      <c r="D31" s="107"/>
      <c r="E31" s="107"/>
      <c r="F31" s="107"/>
      <c r="G31" s="107"/>
      <c r="H31" s="107"/>
      <c r="I31" s="108"/>
      <c r="J31" s="104" t="s">
        <v>70</v>
      </c>
      <c r="K31" s="104"/>
      <c r="L31" s="104"/>
      <c r="M31" s="104"/>
      <c r="N31" s="104"/>
      <c r="O31" s="104"/>
      <c r="P31" s="102" t="s">
        <v>13</v>
      </c>
      <c r="Q31" s="102"/>
      <c r="R31" s="102"/>
      <c r="S31" s="103"/>
      <c r="T31" s="103"/>
      <c r="U31" s="103"/>
      <c r="V31" s="23"/>
      <c r="W31" s="90" t="s">
        <v>24</v>
      </c>
      <c r="X31" s="92"/>
      <c r="Y31" s="90"/>
      <c r="Z31" s="91"/>
      <c r="AA31" s="10" t="s">
        <v>25</v>
      </c>
      <c r="AB31" s="90"/>
      <c r="AC31" s="91"/>
      <c r="AD31" s="10" t="s">
        <v>26</v>
      </c>
      <c r="AE31" s="90"/>
      <c r="AF31" s="91"/>
      <c r="AG31" s="10" t="s">
        <v>27</v>
      </c>
      <c r="AI31" s="22"/>
      <c r="AJ31" s="22"/>
      <c r="AK31" s="17"/>
      <c r="AL31" s="17"/>
      <c r="AM31" s="19"/>
    </row>
    <row r="32" spans="1:43" ht="20.100000000000001" customHeight="1">
      <c r="A32" s="99"/>
      <c r="B32" s="107"/>
      <c r="C32" s="107"/>
      <c r="D32" s="107"/>
      <c r="E32" s="107"/>
      <c r="F32" s="107"/>
      <c r="G32" s="107"/>
      <c r="H32" s="107"/>
      <c r="I32" s="108"/>
      <c r="J32" s="104"/>
      <c r="K32" s="104"/>
      <c r="L32" s="104"/>
      <c r="M32" s="104"/>
      <c r="N32" s="104"/>
      <c r="O32" s="104"/>
      <c r="P32" s="102" t="s">
        <v>14</v>
      </c>
      <c r="Q32" s="102"/>
      <c r="R32" s="102"/>
      <c r="S32" s="103"/>
      <c r="T32" s="103"/>
      <c r="U32" s="103"/>
      <c r="V32" s="20"/>
      <c r="W32" s="150" t="s">
        <v>24</v>
      </c>
      <c r="X32" s="151"/>
      <c r="Y32" s="150"/>
      <c r="Z32" s="150"/>
      <c r="AA32" s="21" t="s">
        <v>25</v>
      </c>
      <c r="AB32" s="150"/>
      <c r="AC32" s="150"/>
      <c r="AD32" s="21" t="s">
        <v>26</v>
      </c>
      <c r="AE32" s="150"/>
      <c r="AF32" s="150"/>
      <c r="AG32" s="21" t="s">
        <v>27</v>
      </c>
      <c r="AH32" s="17"/>
      <c r="AI32" s="17"/>
      <c r="AJ32" s="17"/>
      <c r="AK32" s="17"/>
      <c r="AL32" s="17"/>
      <c r="AM32" s="19"/>
    </row>
    <row r="33" spans="1:39" ht="30" customHeight="1">
      <c r="A33" s="99"/>
      <c r="B33" s="107"/>
      <c r="C33" s="107"/>
      <c r="D33" s="107"/>
      <c r="E33" s="107"/>
      <c r="F33" s="107"/>
      <c r="G33" s="107"/>
      <c r="H33" s="107"/>
      <c r="I33" s="108"/>
      <c r="J33" s="261" t="s">
        <v>185</v>
      </c>
      <c r="K33" s="168"/>
      <c r="L33" s="168"/>
      <c r="M33" s="168"/>
      <c r="N33" s="168"/>
      <c r="O33" s="168"/>
      <c r="P33" s="168"/>
      <c r="Q33" s="168"/>
      <c r="R33" s="168"/>
      <c r="S33" s="168"/>
      <c r="T33" s="168"/>
      <c r="U33" s="262"/>
      <c r="V33" s="148"/>
      <c r="W33" s="149"/>
      <c r="X33" s="149"/>
      <c r="Y33" s="149"/>
      <c r="Z33" s="149"/>
      <c r="AA33" s="149"/>
      <c r="AB33" s="149"/>
      <c r="AC33" s="149"/>
      <c r="AD33" s="149"/>
      <c r="AE33" s="149"/>
      <c r="AF33" s="149"/>
      <c r="AG33" s="149"/>
      <c r="AH33" s="149"/>
      <c r="AI33" s="149"/>
      <c r="AJ33" s="149"/>
      <c r="AK33" s="149"/>
      <c r="AL33" s="149"/>
      <c r="AM33" s="19"/>
    </row>
    <row r="34" spans="1:39" ht="65.099999999999994" customHeight="1">
      <c r="A34" s="70" t="s">
        <v>17</v>
      </c>
      <c r="B34" s="168" t="s">
        <v>16</v>
      </c>
      <c r="C34" s="169"/>
      <c r="D34" s="169"/>
      <c r="E34" s="169"/>
      <c r="F34" s="169"/>
      <c r="G34" s="169"/>
      <c r="H34" s="169"/>
      <c r="I34" s="170"/>
      <c r="J34" s="148"/>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9"/>
    </row>
    <row r="35" spans="1:39" ht="15.95" customHeight="1">
      <c r="A35" s="99" t="s">
        <v>132</v>
      </c>
      <c r="B35" s="100" t="s">
        <v>68</v>
      </c>
      <c r="C35" s="100"/>
      <c r="D35" s="100"/>
      <c r="E35" s="100"/>
      <c r="F35" s="100"/>
      <c r="G35" s="100"/>
      <c r="H35" s="100"/>
      <c r="I35" s="101"/>
      <c r="J35" s="109"/>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35"/>
    </row>
    <row r="36" spans="1:39" ht="15.95" customHeight="1">
      <c r="A36" s="99"/>
      <c r="B36" s="100"/>
      <c r="C36" s="100"/>
      <c r="D36" s="100"/>
      <c r="E36" s="100"/>
      <c r="F36" s="100"/>
      <c r="G36" s="100"/>
      <c r="H36" s="100"/>
      <c r="I36" s="101"/>
      <c r="J36" s="113"/>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37"/>
    </row>
    <row r="37" spans="1:39" ht="9.9499999999999993"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95" customHeight="1">
      <c r="A38" s="2" t="s">
        <v>18</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2" customHeight="1">
      <c r="A39" s="71" t="s">
        <v>1</v>
      </c>
      <c r="B39" s="72" t="s">
        <v>20</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2" customHeight="1">
      <c r="A40" s="71" t="s">
        <v>2</v>
      </c>
      <c r="B40" s="72" t="s">
        <v>54</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2" customHeight="1">
      <c r="A41" s="71"/>
      <c r="B41" s="72" t="s">
        <v>55</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2" customHeight="1">
      <c r="A42" s="71" t="s">
        <v>11</v>
      </c>
      <c r="B42" s="72" t="s">
        <v>57</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2" customHeight="1">
      <c r="A43" s="71" t="s">
        <v>56</v>
      </c>
      <c r="B43" s="72" t="s">
        <v>58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20.100000000000001"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sheetData>
  <mergeCells count="98">
    <mergeCell ref="AM35:AM36"/>
    <mergeCell ref="J33:U33"/>
    <mergeCell ref="V33:AL33"/>
    <mergeCell ref="Y29:Z29"/>
    <mergeCell ref="AC29:AH29"/>
    <mergeCell ref="AI29:AM29"/>
    <mergeCell ref="A30:A33"/>
    <mergeCell ref="B30:I33"/>
    <mergeCell ref="J30:O30"/>
    <mergeCell ref="P30:AL30"/>
    <mergeCell ref="J31:O32"/>
    <mergeCell ref="P31:U31"/>
    <mergeCell ref="W31:X31"/>
    <mergeCell ref="Y31:Z31"/>
    <mergeCell ref="AB31:AC31"/>
    <mergeCell ref="AE31:AF31"/>
    <mergeCell ref="P32:U32"/>
    <mergeCell ref="W32:X32"/>
    <mergeCell ref="Y32:Z32"/>
    <mergeCell ref="AB32:AC32"/>
    <mergeCell ref="AE32:AF32"/>
    <mergeCell ref="B34:I34"/>
    <mergeCell ref="J34:AL34"/>
    <mergeCell ref="A35:A36"/>
    <mergeCell ref="B35:I36"/>
    <mergeCell ref="J35:AL36"/>
    <mergeCell ref="AH26:AK26"/>
    <mergeCell ref="A28:A29"/>
    <mergeCell ref="B28:I29"/>
    <mergeCell ref="J28:R28"/>
    <mergeCell ref="S28:AB28"/>
    <mergeCell ref="AC28:AH28"/>
    <mergeCell ref="AI28:AM28"/>
    <mergeCell ref="J29:R29"/>
    <mergeCell ref="T29:U29"/>
    <mergeCell ref="V29:W29"/>
    <mergeCell ref="AI27:AK27"/>
    <mergeCell ref="J27:O27"/>
    <mergeCell ref="P27:Q27"/>
    <mergeCell ref="S27:U27"/>
    <mergeCell ref="AA27:AC27"/>
    <mergeCell ref="Z26:AA26"/>
    <mergeCell ref="AQ24:AQ25"/>
    <mergeCell ref="J25:O25"/>
    <mergeCell ref="AB25:AG25"/>
    <mergeCell ref="AH25:AM25"/>
    <mergeCell ref="X22:AA23"/>
    <mergeCell ref="AH22:AM23"/>
    <mergeCell ref="T23:U23"/>
    <mergeCell ref="V23:W23"/>
    <mergeCell ref="J24:O24"/>
    <mergeCell ref="P24:S25"/>
    <mergeCell ref="T24:U25"/>
    <mergeCell ref="V24:W25"/>
    <mergeCell ref="X24:AA25"/>
    <mergeCell ref="AB24:AG24"/>
    <mergeCell ref="AH24:AM24"/>
    <mergeCell ref="AB26:AC26"/>
    <mergeCell ref="AB22:AG23"/>
    <mergeCell ref="AD26:AE26"/>
    <mergeCell ref="AF26:AG26"/>
    <mergeCell ref="A22:A27"/>
    <mergeCell ref="B22:I27"/>
    <mergeCell ref="J22:O23"/>
    <mergeCell ref="P22:S23"/>
    <mergeCell ref="T22:W22"/>
    <mergeCell ref="A17:AM17"/>
    <mergeCell ref="A19:A21"/>
    <mergeCell ref="B19:I21"/>
    <mergeCell ref="J19:M19"/>
    <mergeCell ref="N19:U19"/>
    <mergeCell ref="V19:AH19"/>
    <mergeCell ref="AI19:AM19"/>
    <mergeCell ref="J20:M20"/>
    <mergeCell ref="N20:U20"/>
    <mergeCell ref="V20:AH20"/>
    <mergeCell ref="AI20:AM20"/>
    <mergeCell ref="J21:M21"/>
    <mergeCell ref="N21:U21"/>
    <mergeCell ref="V21:AH21"/>
    <mergeCell ref="AI21:AM21"/>
    <mergeCell ref="Q6:V6"/>
    <mergeCell ref="W6:AI6"/>
    <mergeCell ref="W12:AB12"/>
    <mergeCell ref="AC12:AM12"/>
    <mergeCell ref="W13:AB13"/>
    <mergeCell ref="AC13:AM13"/>
    <mergeCell ref="Q8:V8"/>
    <mergeCell ref="W8:AI8"/>
    <mergeCell ref="W10:AB10"/>
    <mergeCell ref="AC10:AM10"/>
    <mergeCell ref="W11:AB11"/>
    <mergeCell ref="AC11:AM11"/>
    <mergeCell ref="A2:AM2"/>
    <mergeCell ref="AB4:AC4"/>
    <mergeCell ref="AD4:AE4"/>
    <mergeCell ref="AG4:AH4"/>
    <mergeCell ref="AJ4:AK4"/>
  </mergeCells>
  <phoneticPr fontId="2"/>
  <printOptions horizontalCentered="1"/>
  <pageMargins left="0.78740157480314965" right="0.78740157480314965" top="0.78740157480314965" bottom="0.19685039370078741" header="0.31496062992125984" footer="0.31496062992125984"/>
  <pageSetup paperSize="9" scale="105"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Sheet2!$I$1:$I$8</xm:f>
          </x14:formula1>
          <xm:sqref>J29:Q29</xm:sqref>
        </x14:dataValidation>
        <x14:dataValidation type="list" allowBlank="1" showInputMessage="1" showErrorMessage="1">
          <x14:formula1>
            <xm:f>Sheet2!$H$1:$H$7</xm:f>
          </x14:formula1>
          <xm:sqref>T24:W25</xm:sqref>
        </x14:dataValidation>
        <x14:dataValidation type="list" allowBlank="1" showInputMessage="1" showErrorMessage="1">
          <x14:formula1>
            <xm:f>Sheet2!$D$1:$D$31</xm:f>
          </x14:formula1>
          <xm:sqref>AD4:AE4 Y31:Z32 V29:W29</xm:sqref>
        </x14:dataValidation>
        <x14:dataValidation type="list" allowBlank="1" showInputMessage="1" showErrorMessage="1">
          <x14:formula1>
            <xm:f>Sheet2!$E$1:$E$13</xm:f>
          </x14:formula1>
          <xm:sqref>AG4:AH4 AB31:AC32 Y29:Z29</xm:sqref>
        </x14:dataValidation>
        <x14:dataValidation type="list" allowBlank="1" showInputMessage="1" showErrorMessage="1">
          <x14:formula1>
            <xm:f>Sheet2!$F$6:$F$37</xm:f>
          </x14:formula1>
          <xm:sqref>AJ4:AK4 AE31:AF32</xm:sqref>
        </x14:dataValidation>
        <x14:dataValidation type="list" allowBlank="1" showInputMessage="1" showErrorMessage="1">
          <x14:formula1>
            <xm:f>Sheet2!$G$1:$G$7</xm:f>
          </x14:formula1>
          <xm:sqref>J24:O24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AX44"/>
  <sheetViews>
    <sheetView showZeros="0" view="pageBreakPreview" zoomScale="115" zoomScaleNormal="100" zoomScaleSheetLayoutView="115" workbookViewId="0">
      <selection activeCell="AZ26" sqref="AZ26"/>
    </sheetView>
  </sheetViews>
  <sheetFormatPr defaultColWidth="2.625" defaultRowHeight="20.100000000000001" customHeight="1"/>
  <cols>
    <col min="1" max="39" width="2" style="1" customWidth="1"/>
    <col min="40" max="42" width="2.625" style="1"/>
    <col min="43" max="43" width="0" style="1" hidden="1" customWidth="1"/>
    <col min="44" max="16384" width="2.625" style="1"/>
  </cols>
  <sheetData>
    <row r="1" spans="1:50" ht="20.100000000000001" customHeight="1">
      <c r="A1" s="1" t="s">
        <v>130</v>
      </c>
    </row>
    <row r="2" spans="1:50" ht="20.100000000000001" customHeight="1">
      <c r="A2" s="82" t="s">
        <v>88</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ht="12" customHeight="1"/>
    <row r="4" spans="1:50" ht="20.100000000000001" customHeight="1">
      <c r="A4" s="3"/>
      <c r="B4" s="3"/>
      <c r="C4" s="3"/>
      <c r="D4" s="3"/>
      <c r="E4" s="3"/>
      <c r="F4" s="3"/>
      <c r="G4" s="3"/>
      <c r="H4" s="3"/>
      <c r="I4" s="3"/>
      <c r="J4" s="3"/>
      <c r="K4" s="3"/>
      <c r="L4" s="3"/>
      <c r="M4" s="3"/>
      <c r="N4" s="3"/>
      <c r="O4" s="3"/>
      <c r="P4" s="3"/>
      <c r="Q4" s="3"/>
      <c r="R4" s="3"/>
      <c r="S4" s="3"/>
      <c r="T4" s="3"/>
      <c r="U4" s="3"/>
      <c r="V4" s="3"/>
      <c r="W4" s="3"/>
      <c r="X4" s="3"/>
      <c r="AB4" s="90" t="s">
        <v>24</v>
      </c>
      <c r="AC4" s="92"/>
      <c r="AD4" s="90" t="s">
        <v>28</v>
      </c>
      <c r="AE4" s="91"/>
      <c r="AF4" s="10" t="s">
        <v>25</v>
      </c>
      <c r="AG4" s="90">
        <v>10</v>
      </c>
      <c r="AH4" s="91"/>
      <c r="AI4" s="10" t="s">
        <v>26</v>
      </c>
      <c r="AJ4" s="90">
        <v>1</v>
      </c>
      <c r="AK4" s="91"/>
      <c r="AL4" s="10" t="s">
        <v>27</v>
      </c>
      <c r="AM4" s="3"/>
      <c r="AT4" s="28"/>
      <c r="AU4" s="28"/>
      <c r="AV4" s="28"/>
      <c r="AW4" s="28"/>
      <c r="AX4" s="28"/>
    </row>
    <row r="5" spans="1:50" ht="20.100000000000001" customHeight="1">
      <c r="A5" s="1" t="s">
        <v>64</v>
      </c>
      <c r="W5" s="2"/>
      <c r="X5" s="2"/>
      <c r="Y5" s="2"/>
      <c r="Z5" s="2"/>
      <c r="AA5" s="2"/>
      <c r="AB5" s="2"/>
      <c r="AC5" s="2"/>
      <c r="AD5" s="2"/>
      <c r="AE5" s="2"/>
      <c r="AF5" s="2"/>
      <c r="AG5" s="2"/>
      <c r="AH5" s="2"/>
      <c r="AI5" s="2"/>
      <c r="AJ5" s="2"/>
      <c r="AK5" s="2"/>
      <c r="AL5" s="2"/>
      <c r="AM5" s="2"/>
      <c r="AT5" s="28"/>
      <c r="AU5" s="28"/>
      <c r="AV5" s="28"/>
      <c r="AW5" s="28"/>
      <c r="AX5" s="28"/>
    </row>
    <row r="6" spans="1:50" ht="24.95" customHeight="1">
      <c r="P6" s="38"/>
      <c r="Q6" s="259" t="s">
        <v>84</v>
      </c>
      <c r="R6" s="95"/>
      <c r="S6" s="95"/>
      <c r="T6" s="95"/>
      <c r="U6" s="95"/>
      <c r="V6" s="95"/>
      <c r="W6" s="93" t="s">
        <v>99</v>
      </c>
      <c r="X6" s="93"/>
      <c r="Y6" s="93"/>
      <c r="Z6" s="93"/>
      <c r="AA6" s="93"/>
      <c r="AB6" s="93"/>
      <c r="AC6" s="93"/>
      <c r="AD6" s="93"/>
      <c r="AE6" s="93"/>
      <c r="AF6" s="93"/>
      <c r="AG6" s="93"/>
      <c r="AH6" s="93"/>
      <c r="AI6" s="93"/>
      <c r="AJ6" s="12"/>
      <c r="AK6" s="12"/>
      <c r="AL6" s="33" t="s">
        <v>39</v>
      </c>
      <c r="AM6" s="13"/>
      <c r="AR6" s="11"/>
      <c r="AS6" s="30"/>
      <c r="AT6" s="29"/>
      <c r="AU6" s="27"/>
      <c r="AV6" s="29"/>
      <c r="AW6" s="29"/>
      <c r="AX6" s="29"/>
    </row>
    <row r="7" spans="1:50" ht="9.9499999999999993" customHeight="1">
      <c r="W7" s="39"/>
      <c r="X7" s="39"/>
      <c r="Y7" s="39"/>
      <c r="Z7" s="39"/>
      <c r="AA7" s="39"/>
      <c r="AB7" s="34"/>
      <c r="AC7" s="36"/>
      <c r="AD7" s="37"/>
      <c r="AE7" s="37"/>
      <c r="AF7" s="37"/>
      <c r="AG7" s="37"/>
      <c r="AH7" s="37"/>
      <c r="AI7" s="37"/>
      <c r="AJ7" s="37"/>
      <c r="AK7" s="37"/>
      <c r="AL7" s="37"/>
      <c r="AM7" s="37"/>
    </row>
    <row r="8" spans="1:50" ht="24.95" customHeight="1">
      <c r="Q8" s="259" t="s">
        <v>87</v>
      </c>
      <c r="R8" s="95"/>
      <c r="S8" s="95"/>
      <c r="T8" s="95"/>
      <c r="U8" s="95"/>
      <c r="V8" s="95"/>
      <c r="W8" s="93" t="s">
        <v>99</v>
      </c>
      <c r="X8" s="93"/>
      <c r="Y8" s="93"/>
      <c r="Z8" s="93"/>
      <c r="AA8" s="93"/>
      <c r="AB8" s="93"/>
      <c r="AC8" s="93"/>
      <c r="AD8" s="93"/>
      <c r="AE8" s="93"/>
      <c r="AF8" s="93"/>
      <c r="AG8" s="93"/>
      <c r="AH8" s="93"/>
      <c r="AI8" s="93"/>
      <c r="AJ8" s="12"/>
      <c r="AK8" s="12"/>
      <c r="AL8" s="33" t="s">
        <v>39</v>
      </c>
      <c r="AM8" s="13"/>
      <c r="AR8" s="11"/>
      <c r="AS8" s="30"/>
      <c r="AT8" s="29"/>
      <c r="AU8" s="27"/>
      <c r="AV8" s="29"/>
      <c r="AW8" s="29"/>
      <c r="AX8" s="29"/>
    </row>
    <row r="9" spans="1:50" ht="9.9499999999999993" customHeight="1">
      <c r="AT9" s="28"/>
      <c r="AU9" s="28"/>
      <c r="AV9" s="28"/>
      <c r="AW9" s="28"/>
      <c r="AX9" s="28"/>
    </row>
    <row r="10" spans="1:50" ht="20.100000000000001" customHeight="1">
      <c r="W10" s="158" t="s">
        <v>74</v>
      </c>
      <c r="X10" s="158"/>
      <c r="Y10" s="158"/>
      <c r="Z10" s="158"/>
      <c r="AA10" s="158"/>
      <c r="AB10" s="159"/>
      <c r="AC10" s="160" t="s">
        <v>62</v>
      </c>
      <c r="AD10" s="161"/>
      <c r="AE10" s="161"/>
      <c r="AF10" s="161"/>
      <c r="AG10" s="161"/>
      <c r="AH10" s="161"/>
      <c r="AI10" s="161"/>
      <c r="AJ10" s="161"/>
      <c r="AK10" s="161"/>
      <c r="AL10" s="161"/>
      <c r="AM10" s="161"/>
      <c r="AT10" s="28"/>
      <c r="AU10" s="28"/>
      <c r="AV10" s="28"/>
      <c r="AW10" s="28"/>
      <c r="AX10" s="28"/>
    </row>
    <row r="11" spans="1:50" ht="14.1" customHeight="1">
      <c r="W11" s="140" t="s">
        <v>181</v>
      </c>
      <c r="X11" s="140"/>
      <c r="Y11" s="140"/>
      <c r="Z11" s="140"/>
      <c r="AA11" s="140"/>
      <c r="AB11" s="141"/>
      <c r="AC11" s="138" t="s">
        <v>59</v>
      </c>
      <c r="AD11" s="139"/>
      <c r="AE11" s="139"/>
      <c r="AF11" s="139"/>
      <c r="AG11" s="139"/>
      <c r="AH11" s="139"/>
      <c r="AI11" s="139"/>
      <c r="AJ11" s="139"/>
      <c r="AK11" s="139"/>
      <c r="AL11" s="139"/>
      <c r="AM11" s="139"/>
      <c r="AT11" s="28"/>
      <c r="AU11" s="28"/>
      <c r="AV11" s="28"/>
      <c r="AW11" s="28"/>
      <c r="AX11" s="28"/>
    </row>
    <row r="12" spans="1:50" ht="14.1" customHeight="1">
      <c r="W12" s="142" t="s">
        <v>60</v>
      </c>
      <c r="X12" s="142"/>
      <c r="Y12" s="142"/>
      <c r="Z12" s="142"/>
      <c r="AA12" s="142"/>
      <c r="AB12" s="143"/>
      <c r="AC12" s="146" t="s">
        <v>134</v>
      </c>
      <c r="AD12" s="147"/>
      <c r="AE12" s="147"/>
      <c r="AF12" s="147"/>
      <c r="AG12" s="147"/>
      <c r="AH12" s="147"/>
      <c r="AI12" s="147"/>
      <c r="AJ12" s="147"/>
      <c r="AK12" s="147"/>
      <c r="AL12" s="147"/>
      <c r="AM12" s="147"/>
      <c r="AT12" s="28"/>
      <c r="AU12" s="28"/>
      <c r="AV12" s="28"/>
      <c r="AW12" s="28"/>
      <c r="AX12" s="28"/>
    </row>
    <row r="13" spans="1:50" ht="14.1" customHeight="1">
      <c r="W13" s="144" t="s">
        <v>61</v>
      </c>
      <c r="X13" s="144"/>
      <c r="Y13" s="144"/>
      <c r="Z13" s="144"/>
      <c r="AA13" s="144"/>
      <c r="AB13" s="145"/>
      <c r="AC13" s="162" t="s">
        <v>63</v>
      </c>
      <c r="AD13" s="163"/>
      <c r="AE13" s="163"/>
      <c r="AF13" s="163"/>
      <c r="AG13" s="163"/>
      <c r="AH13" s="163"/>
      <c r="AI13" s="163"/>
      <c r="AJ13" s="163"/>
      <c r="AK13" s="163"/>
      <c r="AL13" s="163"/>
      <c r="AM13" s="163"/>
    </row>
    <row r="14" spans="1:50" ht="9.9499999999999993" customHeight="1">
      <c r="AT14" s="28"/>
      <c r="AU14" s="28"/>
      <c r="AV14" s="28"/>
      <c r="AW14" s="28"/>
      <c r="AX14" s="28"/>
    </row>
    <row r="15" spans="1:50" ht="15.95" customHeight="1">
      <c r="A15" s="32" t="s">
        <v>187</v>
      </c>
    </row>
    <row r="16" spans="1:50" ht="12" customHeight="1">
      <c r="A16" s="32" t="s">
        <v>188</v>
      </c>
    </row>
    <row r="17" spans="1:43" ht="12" customHeight="1">
      <c r="A17" s="164" t="s">
        <v>67</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row>
    <row r="18" spans="1:43" ht="9.9499999999999993" customHeight="1"/>
    <row r="19" spans="1:43" ht="20.100000000000001" customHeight="1">
      <c r="A19" s="263" t="s">
        <v>1</v>
      </c>
      <c r="B19" s="266" t="s">
        <v>47</v>
      </c>
      <c r="C19" s="267"/>
      <c r="D19" s="267"/>
      <c r="E19" s="267"/>
      <c r="F19" s="267"/>
      <c r="G19" s="268"/>
      <c r="H19" s="268"/>
      <c r="I19" s="269"/>
      <c r="J19" s="277" t="s">
        <v>96</v>
      </c>
      <c r="K19" s="278"/>
      <c r="L19" s="278"/>
      <c r="M19" s="279"/>
      <c r="N19" s="194" t="s">
        <v>41</v>
      </c>
      <c r="O19" s="151"/>
      <c r="P19" s="151"/>
      <c r="Q19" s="151"/>
      <c r="R19" s="151"/>
      <c r="S19" s="151"/>
      <c r="T19" s="151"/>
      <c r="U19" s="151"/>
      <c r="V19" s="99" t="s">
        <v>40</v>
      </c>
      <c r="W19" s="151"/>
      <c r="X19" s="151"/>
      <c r="Y19" s="151"/>
      <c r="Z19" s="151"/>
      <c r="AA19" s="151"/>
      <c r="AB19" s="151"/>
      <c r="AC19" s="151"/>
      <c r="AD19" s="151"/>
      <c r="AE19" s="151"/>
      <c r="AF19" s="151"/>
      <c r="AG19" s="151"/>
      <c r="AH19" s="151"/>
      <c r="AI19" s="99" t="s">
        <v>3</v>
      </c>
      <c r="AJ19" s="151"/>
      <c r="AK19" s="151"/>
      <c r="AL19" s="151"/>
      <c r="AM19" s="195"/>
      <c r="AN19" s="42"/>
    </row>
    <row r="20" spans="1:43" ht="24.95" customHeight="1">
      <c r="A20" s="264"/>
      <c r="B20" s="270"/>
      <c r="C20" s="270"/>
      <c r="D20" s="270"/>
      <c r="E20" s="270"/>
      <c r="F20" s="270"/>
      <c r="G20" s="271"/>
      <c r="H20" s="271"/>
      <c r="I20" s="272"/>
      <c r="J20" s="280" t="s">
        <v>97</v>
      </c>
      <c r="K20" s="281"/>
      <c r="L20" s="281"/>
      <c r="M20" s="282"/>
      <c r="N20" s="190" t="str">
        <f>W6</f>
        <v>○○　○○</v>
      </c>
      <c r="O20" s="294"/>
      <c r="P20" s="294"/>
      <c r="Q20" s="294"/>
      <c r="R20" s="294"/>
      <c r="S20" s="294"/>
      <c r="T20" s="294"/>
      <c r="U20" s="294"/>
      <c r="V20" s="310" t="s">
        <v>104</v>
      </c>
      <c r="W20" s="311"/>
      <c r="X20" s="311"/>
      <c r="Y20" s="311"/>
      <c r="Z20" s="311"/>
      <c r="AA20" s="311"/>
      <c r="AB20" s="311"/>
      <c r="AC20" s="311"/>
      <c r="AD20" s="311"/>
      <c r="AE20" s="311"/>
      <c r="AF20" s="311"/>
      <c r="AG20" s="311"/>
      <c r="AH20" s="311"/>
      <c r="AI20" s="291" t="s">
        <v>79</v>
      </c>
      <c r="AJ20" s="292"/>
      <c r="AK20" s="292"/>
      <c r="AL20" s="292"/>
      <c r="AM20" s="293"/>
      <c r="AN20" s="43"/>
    </row>
    <row r="21" spans="1:43" ht="24.95" customHeight="1">
      <c r="A21" s="265"/>
      <c r="B21" s="273"/>
      <c r="C21" s="273"/>
      <c r="D21" s="273"/>
      <c r="E21" s="273"/>
      <c r="F21" s="273"/>
      <c r="G21" s="226"/>
      <c r="H21" s="226"/>
      <c r="I21" s="227"/>
      <c r="J21" s="280" t="s">
        <v>98</v>
      </c>
      <c r="K21" s="281"/>
      <c r="L21" s="281"/>
      <c r="M21" s="282"/>
      <c r="N21" s="190" t="str">
        <f>W8</f>
        <v>○○　○○</v>
      </c>
      <c r="O21" s="292"/>
      <c r="P21" s="292"/>
      <c r="Q21" s="292"/>
      <c r="R21" s="292"/>
      <c r="S21" s="292"/>
      <c r="T21" s="292"/>
      <c r="U21" s="292"/>
      <c r="V21" s="310" t="s">
        <v>100</v>
      </c>
      <c r="W21" s="311"/>
      <c r="X21" s="311"/>
      <c r="Y21" s="311"/>
      <c r="Z21" s="311"/>
      <c r="AA21" s="311"/>
      <c r="AB21" s="311"/>
      <c r="AC21" s="311"/>
      <c r="AD21" s="311"/>
      <c r="AE21" s="311"/>
      <c r="AF21" s="311"/>
      <c r="AG21" s="311"/>
      <c r="AH21" s="311"/>
      <c r="AI21" s="291" t="s">
        <v>101</v>
      </c>
      <c r="AJ21" s="292"/>
      <c r="AK21" s="292"/>
      <c r="AL21" s="292"/>
      <c r="AM21" s="293"/>
      <c r="AN21" s="43"/>
    </row>
    <row r="22" spans="1:43" ht="15.95" customHeight="1">
      <c r="A22" s="99" t="s">
        <v>2</v>
      </c>
      <c r="B22" s="168" t="s">
        <v>10</v>
      </c>
      <c r="C22" s="169"/>
      <c r="D22" s="169"/>
      <c r="E22" s="169"/>
      <c r="F22" s="169"/>
      <c r="G22" s="169"/>
      <c r="H22" s="169"/>
      <c r="I22" s="170"/>
      <c r="J22" s="89" t="s">
        <v>189</v>
      </c>
      <c r="K22" s="87"/>
      <c r="L22" s="87"/>
      <c r="M22" s="87"/>
      <c r="N22" s="87"/>
      <c r="O22" s="87"/>
      <c r="P22" s="87" t="s">
        <v>65</v>
      </c>
      <c r="Q22" s="87"/>
      <c r="R22" s="87"/>
      <c r="S22" s="87"/>
      <c r="T22" s="83" t="s">
        <v>4</v>
      </c>
      <c r="U22" s="84"/>
      <c r="V22" s="84"/>
      <c r="W22" s="84"/>
      <c r="X22" s="89" t="s">
        <v>66</v>
      </c>
      <c r="Y22" s="89"/>
      <c r="Z22" s="89"/>
      <c r="AA22" s="87"/>
      <c r="AB22" s="89" t="s">
        <v>7</v>
      </c>
      <c r="AC22" s="87"/>
      <c r="AD22" s="87"/>
      <c r="AE22" s="87"/>
      <c r="AF22" s="87"/>
      <c r="AG22" s="87"/>
      <c r="AH22" s="89" t="s">
        <v>8</v>
      </c>
      <c r="AI22" s="260"/>
      <c r="AJ22" s="260"/>
      <c r="AK22" s="260"/>
      <c r="AL22" s="260"/>
      <c r="AM22" s="260"/>
    </row>
    <row r="23" spans="1:43" ht="15.95" customHeight="1">
      <c r="A23" s="99"/>
      <c r="B23" s="169"/>
      <c r="C23" s="169"/>
      <c r="D23" s="169"/>
      <c r="E23" s="169"/>
      <c r="F23" s="169"/>
      <c r="G23" s="169"/>
      <c r="H23" s="169"/>
      <c r="I23" s="170"/>
      <c r="J23" s="87"/>
      <c r="K23" s="87"/>
      <c r="L23" s="87"/>
      <c r="M23" s="87"/>
      <c r="N23" s="87"/>
      <c r="O23" s="87"/>
      <c r="P23" s="87"/>
      <c r="Q23" s="87"/>
      <c r="R23" s="87"/>
      <c r="S23" s="87"/>
      <c r="T23" s="88" t="s">
        <v>5</v>
      </c>
      <c r="U23" s="88"/>
      <c r="V23" s="88" t="s">
        <v>6</v>
      </c>
      <c r="W23" s="88"/>
      <c r="X23" s="87"/>
      <c r="Y23" s="87"/>
      <c r="Z23" s="87"/>
      <c r="AA23" s="87"/>
      <c r="AB23" s="87"/>
      <c r="AC23" s="87"/>
      <c r="AD23" s="87"/>
      <c r="AE23" s="87"/>
      <c r="AF23" s="87"/>
      <c r="AG23" s="87"/>
      <c r="AH23" s="87"/>
      <c r="AI23" s="87"/>
      <c r="AJ23" s="87"/>
      <c r="AK23" s="87"/>
      <c r="AL23" s="87"/>
      <c r="AM23" s="87"/>
    </row>
    <row r="24" spans="1:43" ht="15" customHeight="1">
      <c r="A24" s="99"/>
      <c r="B24" s="169"/>
      <c r="C24" s="169"/>
      <c r="D24" s="169"/>
      <c r="E24" s="169"/>
      <c r="F24" s="169"/>
      <c r="G24" s="169"/>
      <c r="H24" s="169"/>
      <c r="I24" s="170"/>
      <c r="J24" s="171" t="s">
        <v>50</v>
      </c>
      <c r="K24" s="172"/>
      <c r="L24" s="172"/>
      <c r="M24" s="172"/>
      <c r="N24" s="172"/>
      <c r="O24" s="173"/>
      <c r="P24" s="121" t="s">
        <v>76</v>
      </c>
      <c r="Q24" s="122"/>
      <c r="R24" s="122"/>
      <c r="S24" s="122"/>
      <c r="T24" s="127" t="s">
        <v>31</v>
      </c>
      <c r="U24" s="128"/>
      <c r="V24" s="127" t="s">
        <v>31</v>
      </c>
      <c r="W24" s="128"/>
      <c r="X24" s="130">
        <v>500</v>
      </c>
      <c r="Y24" s="131"/>
      <c r="Z24" s="131"/>
      <c r="AA24" s="131"/>
      <c r="AB24" s="133" t="s">
        <v>165</v>
      </c>
      <c r="AC24" s="134"/>
      <c r="AD24" s="134"/>
      <c r="AE24" s="134"/>
      <c r="AF24" s="134"/>
      <c r="AG24" s="134"/>
      <c r="AH24" s="121" t="s">
        <v>77</v>
      </c>
      <c r="AI24" s="122"/>
      <c r="AJ24" s="122"/>
      <c r="AK24" s="122"/>
      <c r="AL24" s="122"/>
      <c r="AM24" s="122"/>
      <c r="AQ24" s="115">
        <f>IF(V24="田",1,IF(V24="畑",2))</f>
        <v>2</v>
      </c>
    </row>
    <row r="25" spans="1:43" ht="15" customHeight="1">
      <c r="A25" s="99"/>
      <c r="B25" s="169"/>
      <c r="C25" s="169"/>
      <c r="D25" s="169"/>
      <c r="E25" s="169"/>
      <c r="F25" s="169"/>
      <c r="G25" s="169"/>
      <c r="H25" s="169"/>
      <c r="I25" s="170"/>
      <c r="J25" s="205" t="s">
        <v>102</v>
      </c>
      <c r="K25" s="206"/>
      <c r="L25" s="206"/>
      <c r="M25" s="206"/>
      <c r="N25" s="206"/>
      <c r="O25" s="206"/>
      <c r="P25" s="208"/>
      <c r="Q25" s="208"/>
      <c r="R25" s="208"/>
      <c r="S25" s="208"/>
      <c r="T25" s="210"/>
      <c r="U25" s="210"/>
      <c r="V25" s="210"/>
      <c r="W25" s="210"/>
      <c r="X25" s="209"/>
      <c r="Y25" s="209"/>
      <c r="Z25" s="209"/>
      <c r="AA25" s="209"/>
      <c r="AB25" s="203" t="str">
        <f>N21</f>
        <v>○○　○○</v>
      </c>
      <c r="AC25" s="204"/>
      <c r="AD25" s="204"/>
      <c r="AE25" s="204"/>
      <c r="AF25" s="204"/>
      <c r="AG25" s="204"/>
      <c r="AH25" s="207"/>
      <c r="AI25" s="208"/>
      <c r="AJ25" s="208"/>
      <c r="AK25" s="208"/>
      <c r="AL25" s="208"/>
      <c r="AM25" s="208"/>
      <c r="AQ25" s="116"/>
    </row>
    <row r="26" spans="1:43" ht="20.100000000000001" customHeight="1">
      <c r="A26" s="99"/>
      <c r="B26" s="169"/>
      <c r="C26" s="169"/>
      <c r="D26" s="169"/>
      <c r="E26" s="169"/>
      <c r="F26" s="169"/>
      <c r="G26" s="169"/>
      <c r="H26" s="169"/>
      <c r="I26" s="170"/>
      <c r="J26" s="73" t="s">
        <v>191</v>
      </c>
      <c r="K26" s="65"/>
      <c r="L26" s="65"/>
      <c r="M26" s="65"/>
      <c r="N26" s="65"/>
      <c r="O26" s="65"/>
      <c r="P26" s="65"/>
      <c r="Q26" s="65"/>
      <c r="R26" s="65"/>
      <c r="S26" s="65"/>
      <c r="T26" s="65"/>
      <c r="U26" s="66"/>
      <c r="V26" s="67" t="s">
        <v>167</v>
      </c>
      <c r="W26" s="21">
        <v>1</v>
      </c>
      <c r="X26" s="68" t="s">
        <v>71</v>
      </c>
      <c r="Y26" s="65"/>
      <c r="Z26" s="202">
        <v>10</v>
      </c>
      <c r="AA26" s="201"/>
      <c r="AB26" s="196" t="s">
        <v>72</v>
      </c>
      <c r="AC26" s="197"/>
      <c r="AD26" s="198" t="s">
        <v>171</v>
      </c>
      <c r="AE26" s="199"/>
      <c r="AF26" s="196" t="s">
        <v>73</v>
      </c>
      <c r="AG26" s="197"/>
      <c r="AH26" s="200">
        <v>450.7</v>
      </c>
      <c r="AI26" s="201"/>
      <c r="AJ26" s="201"/>
      <c r="AK26" s="201"/>
      <c r="AL26" s="69" t="s">
        <v>168</v>
      </c>
      <c r="AM26" s="19"/>
      <c r="AQ26" s="25"/>
    </row>
    <row r="27" spans="1:43" ht="15.95" customHeight="1">
      <c r="A27" s="99"/>
      <c r="B27" s="169"/>
      <c r="C27" s="169"/>
      <c r="D27" s="169"/>
      <c r="E27" s="169"/>
      <c r="F27" s="169"/>
      <c r="G27" s="169"/>
      <c r="H27" s="169"/>
      <c r="I27" s="170"/>
      <c r="J27" s="87" t="s">
        <v>9</v>
      </c>
      <c r="K27" s="87"/>
      <c r="L27" s="87"/>
      <c r="M27" s="87"/>
      <c r="N27" s="87"/>
      <c r="O27" s="87"/>
      <c r="P27" s="152">
        <f ca="1">Y27+AG27</f>
        <v>1</v>
      </c>
      <c r="Q27" s="153"/>
      <c r="R27" s="14" t="s">
        <v>42</v>
      </c>
      <c r="S27" s="117">
        <f>AA27+AI27</f>
        <v>500</v>
      </c>
      <c r="T27" s="118"/>
      <c r="U27" s="118"/>
      <c r="V27" s="14" t="s">
        <v>43</v>
      </c>
      <c r="W27" s="15" t="s">
        <v>46</v>
      </c>
      <c r="X27" s="14"/>
      <c r="Y27" s="16">
        <f ca="1">SUMIF(V24:W26,"田",AQ24:AQ26)</f>
        <v>0</v>
      </c>
      <c r="Z27" s="14" t="s">
        <v>42</v>
      </c>
      <c r="AA27" s="117">
        <f>SUMIF(V24:W26,"田",X24:AA26)</f>
        <v>0</v>
      </c>
      <c r="AB27" s="118"/>
      <c r="AC27" s="118"/>
      <c r="AD27" s="14" t="s">
        <v>43</v>
      </c>
      <c r="AE27" s="17" t="s">
        <v>45</v>
      </c>
      <c r="AF27" s="14"/>
      <c r="AG27" s="26">
        <f ca="1">SUMIF(V24:W26,"畑",AQ24:AQ26)/2</f>
        <v>1</v>
      </c>
      <c r="AH27" s="14" t="s">
        <v>42</v>
      </c>
      <c r="AI27" s="117">
        <f>SUMIF(V24:W26,"畑",X24:AA26)</f>
        <v>500</v>
      </c>
      <c r="AJ27" s="118"/>
      <c r="AK27" s="118"/>
      <c r="AL27" s="14" t="s">
        <v>43</v>
      </c>
      <c r="AM27" s="18" t="s">
        <v>44</v>
      </c>
    </row>
    <row r="28" spans="1:43" ht="20.100000000000001" customHeight="1">
      <c r="A28" s="263" t="s">
        <v>11</v>
      </c>
      <c r="B28" s="274" t="s">
        <v>89</v>
      </c>
      <c r="C28" s="267"/>
      <c r="D28" s="267"/>
      <c r="E28" s="267"/>
      <c r="F28" s="267"/>
      <c r="G28" s="267"/>
      <c r="H28" s="267"/>
      <c r="I28" s="275"/>
      <c r="J28" s="283" t="s">
        <v>170</v>
      </c>
      <c r="K28" s="284"/>
      <c r="L28" s="284"/>
      <c r="M28" s="284"/>
      <c r="N28" s="284"/>
      <c r="O28" s="284"/>
      <c r="P28" s="285"/>
      <c r="Q28" s="285"/>
      <c r="R28" s="286"/>
      <c r="S28" s="288" t="s">
        <v>94</v>
      </c>
      <c r="T28" s="287"/>
      <c r="U28" s="287"/>
      <c r="V28" s="287"/>
      <c r="W28" s="287"/>
      <c r="X28" s="287"/>
      <c r="Y28" s="287"/>
      <c r="Z28" s="287"/>
      <c r="AA28" s="287"/>
      <c r="AB28" s="287"/>
      <c r="AC28" s="288" t="s">
        <v>93</v>
      </c>
      <c r="AD28" s="289"/>
      <c r="AE28" s="289"/>
      <c r="AF28" s="289"/>
      <c r="AG28" s="289"/>
      <c r="AH28" s="289"/>
      <c r="AI28" s="288" t="s">
        <v>95</v>
      </c>
      <c r="AJ28" s="287"/>
      <c r="AK28" s="287"/>
      <c r="AL28" s="287"/>
      <c r="AM28" s="287"/>
    </row>
    <row r="29" spans="1:43" ht="20.100000000000001" customHeight="1">
      <c r="A29" s="265"/>
      <c r="B29" s="273"/>
      <c r="C29" s="273"/>
      <c r="D29" s="273"/>
      <c r="E29" s="273"/>
      <c r="F29" s="273"/>
      <c r="G29" s="273"/>
      <c r="H29" s="273"/>
      <c r="I29" s="276"/>
      <c r="J29" s="87" t="s">
        <v>90</v>
      </c>
      <c r="K29" s="287"/>
      <c r="L29" s="287"/>
      <c r="M29" s="287"/>
      <c r="N29" s="287"/>
      <c r="O29" s="287"/>
      <c r="P29" s="287"/>
      <c r="Q29" s="287"/>
      <c r="R29" s="287"/>
      <c r="S29" s="40"/>
      <c r="T29" s="150" t="s">
        <v>24</v>
      </c>
      <c r="U29" s="151"/>
      <c r="V29" s="150" t="s">
        <v>28</v>
      </c>
      <c r="W29" s="150"/>
      <c r="X29" s="21" t="s">
        <v>25</v>
      </c>
      <c r="Y29" s="150">
        <v>10</v>
      </c>
      <c r="Z29" s="150"/>
      <c r="AA29" s="21" t="s">
        <v>26</v>
      </c>
      <c r="AB29" s="41"/>
      <c r="AC29" s="288" t="s">
        <v>103</v>
      </c>
      <c r="AD29" s="289"/>
      <c r="AE29" s="289"/>
      <c r="AF29" s="289"/>
      <c r="AG29" s="289"/>
      <c r="AH29" s="289"/>
      <c r="AI29" s="288"/>
      <c r="AJ29" s="287"/>
      <c r="AK29" s="287"/>
      <c r="AL29" s="287"/>
      <c r="AM29" s="287"/>
    </row>
    <row r="30" spans="1:43" ht="20.100000000000001" customHeight="1">
      <c r="A30" s="99" t="s">
        <v>131</v>
      </c>
      <c r="B30" s="107" t="s">
        <v>12</v>
      </c>
      <c r="C30" s="107"/>
      <c r="D30" s="107"/>
      <c r="E30" s="107"/>
      <c r="F30" s="107"/>
      <c r="G30" s="107"/>
      <c r="H30" s="107"/>
      <c r="I30" s="108"/>
      <c r="J30" s="104" t="s">
        <v>69</v>
      </c>
      <c r="K30" s="104"/>
      <c r="L30" s="104"/>
      <c r="M30" s="104"/>
      <c r="N30" s="104"/>
      <c r="O30" s="104"/>
      <c r="P30" s="119" t="s">
        <v>105</v>
      </c>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9"/>
    </row>
    <row r="31" spans="1:43" ht="20.100000000000001" customHeight="1">
      <c r="A31" s="99"/>
      <c r="B31" s="107"/>
      <c r="C31" s="107"/>
      <c r="D31" s="107"/>
      <c r="E31" s="107"/>
      <c r="F31" s="107"/>
      <c r="G31" s="107"/>
      <c r="H31" s="107"/>
      <c r="I31" s="108"/>
      <c r="J31" s="104" t="s">
        <v>70</v>
      </c>
      <c r="K31" s="104"/>
      <c r="L31" s="104"/>
      <c r="M31" s="104"/>
      <c r="N31" s="104"/>
      <c r="O31" s="104"/>
      <c r="P31" s="102" t="s">
        <v>13</v>
      </c>
      <c r="Q31" s="102"/>
      <c r="R31" s="102"/>
      <c r="S31" s="103"/>
      <c r="T31" s="103"/>
      <c r="U31" s="103"/>
      <c r="V31" s="23"/>
      <c r="W31" s="90" t="s">
        <v>24</v>
      </c>
      <c r="X31" s="92"/>
      <c r="Y31" s="90" t="s">
        <v>28</v>
      </c>
      <c r="Z31" s="91"/>
      <c r="AA31" s="10" t="s">
        <v>25</v>
      </c>
      <c r="AB31" s="90">
        <v>12</v>
      </c>
      <c r="AC31" s="91"/>
      <c r="AD31" s="10" t="s">
        <v>26</v>
      </c>
      <c r="AE31" s="90">
        <v>1</v>
      </c>
      <c r="AF31" s="91"/>
      <c r="AG31" s="10" t="s">
        <v>27</v>
      </c>
      <c r="AI31" s="22"/>
      <c r="AJ31" s="22"/>
      <c r="AK31" s="17"/>
      <c r="AL31" s="17"/>
      <c r="AM31" s="19"/>
    </row>
    <row r="32" spans="1:43" ht="20.100000000000001" customHeight="1">
      <c r="A32" s="99"/>
      <c r="B32" s="107"/>
      <c r="C32" s="107"/>
      <c r="D32" s="107"/>
      <c r="E32" s="107"/>
      <c r="F32" s="107"/>
      <c r="G32" s="107"/>
      <c r="H32" s="107"/>
      <c r="I32" s="108"/>
      <c r="J32" s="104"/>
      <c r="K32" s="104"/>
      <c r="L32" s="104"/>
      <c r="M32" s="104"/>
      <c r="N32" s="104"/>
      <c r="O32" s="104"/>
      <c r="P32" s="102" t="s">
        <v>14</v>
      </c>
      <c r="Q32" s="102"/>
      <c r="R32" s="102"/>
      <c r="S32" s="103"/>
      <c r="T32" s="103"/>
      <c r="U32" s="103"/>
      <c r="V32" s="20"/>
      <c r="W32" s="150" t="s">
        <v>24</v>
      </c>
      <c r="X32" s="151"/>
      <c r="Y32" s="150">
        <v>2</v>
      </c>
      <c r="Z32" s="150"/>
      <c r="AA32" s="21" t="s">
        <v>25</v>
      </c>
      <c r="AB32" s="150">
        <v>3</v>
      </c>
      <c r="AC32" s="150"/>
      <c r="AD32" s="21" t="s">
        <v>26</v>
      </c>
      <c r="AE32" s="150">
        <v>30</v>
      </c>
      <c r="AF32" s="150"/>
      <c r="AG32" s="21" t="s">
        <v>27</v>
      </c>
      <c r="AH32" s="17"/>
      <c r="AI32" s="17"/>
      <c r="AJ32" s="17"/>
      <c r="AK32" s="17"/>
      <c r="AL32" s="17"/>
      <c r="AM32" s="19"/>
    </row>
    <row r="33" spans="1:39" ht="30" customHeight="1">
      <c r="A33" s="99"/>
      <c r="B33" s="107"/>
      <c r="C33" s="107"/>
      <c r="D33" s="107"/>
      <c r="E33" s="107"/>
      <c r="F33" s="107"/>
      <c r="G33" s="107"/>
      <c r="H33" s="107"/>
      <c r="I33" s="108"/>
      <c r="J33" s="261" t="s">
        <v>185</v>
      </c>
      <c r="K33" s="168"/>
      <c r="L33" s="168"/>
      <c r="M33" s="168"/>
      <c r="N33" s="168"/>
      <c r="O33" s="168"/>
      <c r="P33" s="168"/>
      <c r="Q33" s="168"/>
      <c r="R33" s="168"/>
      <c r="S33" s="168"/>
      <c r="T33" s="168"/>
      <c r="U33" s="262"/>
      <c r="V33" s="148" t="s">
        <v>106</v>
      </c>
      <c r="W33" s="149"/>
      <c r="X33" s="149"/>
      <c r="Y33" s="149"/>
      <c r="Z33" s="149"/>
      <c r="AA33" s="149"/>
      <c r="AB33" s="149"/>
      <c r="AC33" s="149"/>
      <c r="AD33" s="149"/>
      <c r="AE33" s="149"/>
      <c r="AF33" s="149"/>
      <c r="AG33" s="149"/>
      <c r="AH33" s="149"/>
      <c r="AI33" s="149"/>
      <c r="AJ33" s="149"/>
      <c r="AK33" s="149"/>
      <c r="AL33" s="149"/>
      <c r="AM33" s="19"/>
    </row>
    <row r="34" spans="1:39" ht="65.099999999999994" customHeight="1">
      <c r="A34" s="24" t="s">
        <v>17</v>
      </c>
      <c r="B34" s="168" t="s">
        <v>16</v>
      </c>
      <c r="C34" s="169"/>
      <c r="D34" s="169"/>
      <c r="E34" s="169"/>
      <c r="F34" s="169"/>
      <c r="G34" s="169"/>
      <c r="H34" s="169"/>
      <c r="I34" s="170"/>
      <c r="J34" s="148" t="s">
        <v>166</v>
      </c>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9"/>
    </row>
    <row r="35" spans="1:39" ht="15.95" customHeight="1">
      <c r="A35" s="99" t="s">
        <v>132</v>
      </c>
      <c r="B35" s="100" t="s">
        <v>68</v>
      </c>
      <c r="C35" s="100"/>
      <c r="D35" s="100"/>
      <c r="E35" s="100"/>
      <c r="F35" s="100"/>
      <c r="G35" s="100"/>
      <c r="H35" s="100"/>
      <c r="I35" s="101"/>
      <c r="J35" s="109"/>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35"/>
    </row>
    <row r="36" spans="1:39" ht="15.95" customHeight="1">
      <c r="A36" s="99"/>
      <c r="B36" s="100"/>
      <c r="C36" s="100"/>
      <c r="D36" s="100"/>
      <c r="E36" s="100"/>
      <c r="F36" s="100"/>
      <c r="G36" s="100"/>
      <c r="H36" s="100"/>
      <c r="I36" s="101"/>
      <c r="J36" s="113"/>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37"/>
    </row>
    <row r="37" spans="1:39" ht="9.9499999999999993"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95" customHeight="1">
      <c r="A38" s="2" t="s">
        <v>18</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2" customHeight="1">
      <c r="A39" s="71" t="s">
        <v>1</v>
      </c>
      <c r="B39" s="72" t="s">
        <v>20</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2" customHeight="1">
      <c r="A40" s="71" t="s">
        <v>2</v>
      </c>
      <c r="B40" s="72" t="s">
        <v>54</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2" customHeight="1">
      <c r="A41" s="71"/>
      <c r="B41" s="72" t="s">
        <v>55</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2" customHeight="1">
      <c r="A42" s="71" t="s">
        <v>11</v>
      </c>
      <c r="B42" s="72" t="s">
        <v>57</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2" customHeight="1">
      <c r="A43" s="71" t="s">
        <v>56</v>
      </c>
      <c r="B43" s="72" t="s">
        <v>58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20.100000000000001"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sheetData>
  <mergeCells count="98">
    <mergeCell ref="AI29:AM29"/>
    <mergeCell ref="B34:I34"/>
    <mergeCell ref="J34:AL34"/>
    <mergeCell ref="A35:A36"/>
    <mergeCell ref="B35:I36"/>
    <mergeCell ref="J35:AL36"/>
    <mergeCell ref="AM35:AM36"/>
    <mergeCell ref="J33:U33"/>
    <mergeCell ref="V33:AL33"/>
    <mergeCell ref="AB31:AC31"/>
    <mergeCell ref="AE31:AF31"/>
    <mergeCell ref="P32:U32"/>
    <mergeCell ref="W32:X32"/>
    <mergeCell ref="Y32:Z32"/>
    <mergeCell ref="AB32:AC32"/>
    <mergeCell ref="AE32:AF32"/>
    <mergeCell ref="A30:A33"/>
    <mergeCell ref="B30:I33"/>
    <mergeCell ref="J30:O30"/>
    <mergeCell ref="P30:AL30"/>
    <mergeCell ref="J31:O32"/>
    <mergeCell ref="P31:U31"/>
    <mergeCell ref="W31:X31"/>
    <mergeCell ref="Y31:Z31"/>
    <mergeCell ref="A28:A29"/>
    <mergeCell ref="B28:I29"/>
    <mergeCell ref="J28:R28"/>
    <mergeCell ref="S28:AB28"/>
    <mergeCell ref="AC28:AH28"/>
    <mergeCell ref="J29:R29"/>
    <mergeCell ref="T29:U29"/>
    <mergeCell ref="V29:W29"/>
    <mergeCell ref="Y29:Z29"/>
    <mergeCell ref="AC29:AH29"/>
    <mergeCell ref="AI28:AM28"/>
    <mergeCell ref="AI27:AK27"/>
    <mergeCell ref="AH24:AM24"/>
    <mergeCell ref="AQ24:AQ25"/>
    <mergeCell ref="J25:O25"/>
    <mergeCell ref="AB25:AG25"/>
    <mergeCell ref="AH25:AM25"/>
    <mergeCell ref="X24:AA25"/>
    <mergeCell ref="AB24:AG24"/>
    <mergeCell ref="J27:O27"/>
    <mergeCell ref="P27:Q27"/>
    <mergeCell ref="S27:U27"/>
    <mergeCell ref="AA27:AC27"/>
    <mergeCell ref="Z26:AA26"/>
    <mergeCell ref="AB26:AC26"/>
    <mergeCell ref="AD26:AE26"/>
    <mergeCell ref="AF26:AG26"/>
    <mergeCell ref="AH26:AK26"/>
    <mergeCell ref="X22:AA23"/>
    <mergeCell ref="AI19:AM19"/>
    <mergeCell ref="J20:M20"/>
    <mergeCell ref="N20:U20"/>
    <mergeCell ref="V20:AH20"/>
    <mergeCell ref="AI20:AM20"/>
    <mergeCell ref="J21:M21"/>
    <mergeCell ref="N21:U21"/>
    <mergeCell ref="V21:AH21"/>
    <mergeCell ref="AI21:AM21"/>
    <mergeCell ref="AB22:AG23"/>
    <mergeCell ref="AH22:AM23"/>
    <mergeCell ref="T23:U23"/>
    <mergeCell ref="V23:W23"/>
    <mergeCell ref="A22:A27"/>
    <mergeCell ref="B22:I27"/>
    <mergeCell ref="J22:O23"/>
    <mergeCell ref="P22:S23"/>
    <mergeCell ref="T22:W22"/>
    <mergeCell ref="J24:O24"/>
    <mergeCell ref="P24:S25"/>
    <mergeCell ref="T24:U25"/>
    <mergeCell ref="V24:W25"/>
    <mergeCell ref="A17:AM17"/>
    <mergeCell ref="A19:A21"/>
    <mergeCell ref="B19:I21"/>
    <mergeCell ref="J19:M19"/>
    <mergeCell ref="N19:U19"/>
    <mergeCell ref="V19:AH19"/>
    <mergeCell ref="Q6:V6"/>
    <mergeCell ref="W6:AI6"/>
    <mergeCell ref="W12:AB12"/>
    <mergeCell ref="AC12:AM12"/>
    <mergeCell ref="W13:AB13"/>
    <mergeCell ref="AC13:AM13"/>
    <mergeCell ref="Q8:V8"/>
    <mergeCell ref="W8:AI8"/>
    <mergeCell ref="W10:AB10"/>
    <mergeCell ref="AC10:AM10"/>
    <mergeCell ref="W11:AB11"/>
    <mergeCell ref="AC11:AM11"/>
    <mergeCell ref="A2:AM2"/>
    <mergeCell ref="AB4:AC4"/>
    <mergeCell ref="AD4:AE4"/>
    <mergeCell ref="AG4:AH4"/>
    <mergeCell ref="AJ4:AK4"/>
  </mergeCells>
  <phoneticPr fontId="2"/>
  <printOptions horizontalCentered="1"/>
  <pageMargins left="0.78740157480314965" right="0.78740157480314965" top="0.78740157480314965" bottom="0.19685039370078741" header="0.31496062992125984" footer="0.31496062992125984"/>
  <pageSetup paperSize="9" scale="105"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Sheet2!$F$6:$F$37</xm:f>
          </x14:formula1>
          <xm:sqref>AJ4:AK4 AE31:AF32</xm:sqref>
        </x14:dataValidation>
        <x14:dataValidation type="list" allowBlank="1" showInputMessage="1" showErrorMessage="1">
          <x14:formula1>
            <xm:f>Sheet2!$E$1:$E$13</xm:f>
          </x14:formula1>
          <xm:sqref>AG4:AH4 AB31:AC32 Y29:Z29</xm:sqref>
        </x14:dataValidation>
        <x14:dataValidation type="list" allowBlank="1" showInputMessage="1" showErrorMessage="1">
          <x14:formula1>
            <xm:f>Sheet2!$D$1:$D$31</xm:f>
          </x14:formula1>
          <xm:sqref>AD4:AE4 Y31:Z32 V29:W29</xm:sqref>
        </x14:dataValidation>
        <x14:dataValidation type="list" allowBlank="1" showInputMessage="1" showErrorMessage="1">
          <x14:formula1>
            <xm:f>Sheet2!$H$1:$H$7</xm:f>
          </x14:formula1>
          <xm:sqref>T24:W25</xm:sqref>
        </x14:dataValidation>
        <x14:dataValidation type="list" allowBlank="1" showInputMessage="1" showErrorMessage="1">
          <x14:formula1>
            <xm:f>Sheet2!$I$1:$I$8</xm:f>
          </x14:formula1>
          <xm:sqref>J29:Q29</xm:sqref>
        </x14:dataValidation>
        <x14:dataValidation type="list" allowBlank="1" showInputMessage="1" showErrorMessage="1">
          <x14:formula1>
            <xm:f>Sheet2!$G$1:$G$7</xm:f>
          </x14:formula1>
          <xm:sqref>J24:O24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Sheet2</vt:lpstr>
      <vt:lpstr>必要書類</vt:lpstr>
      <vt:lpstr>4条</vt:lpstr>
      <vt:lpstr>4条 (仮換地)</vt:lpstr>
      <vt:lpstr>4条 (記載例)</vt:lpstr>
      <vt:lpstr>土地別紙</vt:lpstr>
      <vt:lpstr>5条</vt:lpstr>
      <vt:lpstr>5条 (仮換地)</vt:lpstr>
      <vt:lpstr>5条 (記載例) </vt:lpstr>
      <vt:lpstr>届出人・土地別紙</vt:lpstr>
      <vt:lpstr>'4条'!Print_Area</vt:lpstr>
      <vt:lpstr>'4条 (仮換地)'!Print_Area</vt:lpstr>
      <vt:lpstr>'4条 (記載例)'!Print_Area</vt:lpstr>
      <vt:lpstr>'5条'!Print_Area</vt:lpstr>
      <vt:lpstr>'5条 (仮換地)'!Print_Area</vt:lpstr>
      <vt:lpstr>'5条 (記載例) '!Print_Area</vt:lpstr>
      <vt:lpstr>土地別紙!Print_Area</vt:lpstr>
      <vt:lpstr>届出人・土地別紙!Print_Area</vt:lpstr>
      <vt:lpstr>必要書類!Print_Area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u0005</cp:lastModifiedBy>
  <cp:lastPrinted>2019-11-15T00:25:35Z</cp:lastPrinted>
  <dcterms:created xsi:type="dcterms:W3CDTF">2017-06-19T04:56:21Z</dcterms:created>
  <dcterms:modified xsi:type="dcterms:W3CDTF">2019-11-15T00:26:07Z</dcterms:modified>
</cp:coreProperties>
</file>